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gene\Google Drive\MATCO-NORCA\aaPRICING ADMINISTRATION\NPI\07 2017\Direct Mount  Packages\"/>
    </mc:Choice>
  </mc:AlternateContent>
  <bookViews>
    <workbookView xWindow="2280" yWindow="180" windowWidth="26724" windowHeight="11676"/>
  </bookViews>
  <sheets>
    <sheet name="ACTVLV" sheetId="4" r:id="rId1"/>
  </sheets>
  <definedNames>
    <definedName name="_5217524_58247" localSheetId="0">ACTVLV!$A$4:$J$95</definedName>
    <definedName name="_xlnm._FilterDatabase" localSheetId="0" hidden="1">ACTVLV!$A$6:$J$227</definedName>
  </definedNames>
  <calcPr calcId="152511"/>
</workbook>
</file>

<file path=xl/calcChain.xml><?xml version="1.0" encoding="utf-8"?>
<calcChain xmlns="http://schemas.openxmlformats.org/spreadsheetml/2006/main">
  <c r="D227" i="4" l="1"/>
  <c r="E227" i="4" s="1"/>
  <c r="D226" i="4"/>
  <c r="E226" i="4" s="1"/>
  <c r="D225" i="4"/>
  <c r="E225" i="4" s="1"/>
  <c r="D224" i="4"/>
  <c r="E224" i="4" s="1"/>
  <c r="D223" i="4"/>
  <c r="E223" i="4" s="1"/>
  <c r="D222" i="4"/>
  <c r="E222" i="4" s="1"/>
  <c r="D221" i="4"/>
  <c r="E221" i="4" s="1"/>
  <c r="D220" i="4"/>
  <c r="E220" i="4" s="1"/>
  <c r="D219" i="4"/>
  <c r="E219" i="4" s="1"/>
  <c r="D218" i="4"/>
  <c r="E218" i="4" s="1"/>
  <c r="D217" i="4"/>
  <c r="E217" i="4" s="1"/>
  <c r="D216" i="4"/>
  <c r="E216" i="4" s="1"/>
  <c r="D215" i="4"/>
  <c r="E215" i="4" s="1"/>
  <c r="D214" i="4"/>
  <c r="E214" i="4" s="1"/>
  <c r="D213" i="4"/>
  <c r="E213" i="4" s="1"/>
  <c r="D212" i="4"/>
  <c r="E212" i="4" s="1"/>
  <c r="D211" i="4"/>
  <c r="E211" i="4" s="1"/>
  <c r="D210" i="4"/>
  <c r="E210" i="4" s="1"/>
  <c r="D209" i="4"/>
  <c r="E209" i="4" s="1"/>
  <c r="D208" i="4"/>
  <c r="E208" i="4" s="1"/>
  <c r="D205" i="4"/>
  <c r="E205" i="4" s="1"/>
  <c r="D204" i="4"/>
  <c r="E204" i="4" s="1"/>
  <c r="D203" i="4"/>
  <c r="E203" i="4" s="1"/>
  <c r="D202" i="4"/>
  <c r="E202" i="4" s="1"/>
  <c r="D201" i="4"/>
  <c r="E201" i="4" s="1"/>
  <c r="D200" i="4"/>
  <c r="E200" i="4" s="1"/>
  <c r="D199" i="4"/>
  <c r="E199" i="4" s="1"/>
  <c r="D198" i="4"/>
  <c r="E198" i="4" s="1"/>
  <c r="D197" i="4"/>
  <c r="E197" i="4" s="1"/>
  <c r="D196" i="4"/>
  <c r="E196" i="4" s="1"/>
  <c r="D195" i="4"/>
  <c r="E195" i="4" s="1"/>
  <c r="D194" i="4"/>
  <c r="E194" i="4" s="1"/>
  <c r="D193" i="4"/>
  <c r="E193" i="4" s="1"/>
  <c r="D190" i="4"/>
  <c r="E190" i="4" s="1"/>
  <c r="D189" i="4"/>
  <c r="E189" i="4" s="1"/>
  <c r="D188" i="4"/>
  <c r="E188" i="4" s="1"/>
  <c r="D187" i="4"/>
  <c r="E187" i="4" s="1"/>
  <c r="D186" i="4"/>
  <c r="E186" i="4" s="1"/>
  <c r="D185" i="4"/>
  <c r="E185" i="4" s="1"/>
  <c r="D184" i="4"/>
  <c r="E184" i="4" s="1"/>
  <c r="D183" i="4"/>
  <c r="E183" i="4" s="1"/>
  <c r="D182" i="4"/>
  <c r="E182" i="4" s="1"/>
  <c r="D179" i="4"/>
  <c r="E179" i="4" s="1"/>
  <c r="D178" i="4"/>
  <c r="E178" i="4" s="1"/>
  <c r="D177" i="4"/>
  <c r="E177" i="4" s="1"/>
  <c r="D176" i="4"/>
  <c r="E176" i="4" s="1"/>
  <c r="D175" i="4"/>
  <c r="E175" i="4" s="1"/>
  <c r="D174" i="4"/>
  <c r="E174" i="4" s="1"/>
  <c r="D171" i="4"/>
  <c r="E171" i="4" s="1"/>
  <c r="D168" i="4"/>
  <c r="E168" i="4" s="1"/>
  <c r="D167" i="4"/>
  <c r="E167" i="4" s="1"/>
  <c r="D166" i="4"/>
  <c r="E166" i="4" s="1"/>
  <c r="D165" i="4"/>
  <c r="E165" i="4" s="1"/>
  <c r="D164" i="4"/>
  <c r="E164" i="4" s="1"/>
  <c r="D163" i="4"/>
  <c r="E163" i="4" s="1"/>
  <c r="D162" i="4"/>
  <c r="E162" i="4" s="1"/>
  <c r="D161" i="4"/>
  <c r="E161" i="4" s="1"/>
  <c r="D160" i="4"/>
  <c r="E160" i="4" s="1"/>
  <c r="D159" i="4"/>
  <c r="E159" i="4" s="1"/>
  <c r="D158" i="4"/>
  <c r="E158" i="4" s="1"/>
  <c r="D157" i="4"/>
  <c r="E157" i="4" s="1"/>
  <c r="D156" i="4"/>
  <c r="E156" i="4" s="1"/>
  <c r="D155" i="4"/>
  <c r="E155" i="4" s="1"/>
  <c r="D154" i="4"/>
  <c r="E154" i="4" s="1"/>
  <c r="D153" i="4"/>
  <c r="E153" i="4" s="1"/>
  <c r="D152" i="4"/>
  <c r="E152" i="4" s="1"/>
  <c r="D151" i="4"/>
  <c r="E151" i="4" s="1"/>
  <c r="D150" i="4"/>
  <c r="E150" i="4" s="1"/>
  <c r="D149" i="4"/>
  <c r="E149" i="4" s="1"/>
  <c r="D148" i="4"/>
  <c r="E148" i="4" s="1"/>
  <c r="D147" i="4"/>
  <c r="E147" i="4" s="1"/>
  <c r="D144" i="4"/>
  <c r="E144" i="4" s="1"/>
  <c r="D143" i="4"/>
  <c r="E143" i="4" s="1"/>
  <c r="D142" i="4"/>
  <c r="E142" i="4" s="1"/>
  <c r="D141" i="4"/>
  <c r="E141" i="4" s="1"/>
  <c r="D140" i="4"/>
  <c r="E140" i="4" s="1"/>
  <c r="D139" i="4"/>
  <c r="E139" i="4" s="1"/>
  <c r="D138" i="4"/>
  <c r="E138" i="4" s="1"/>
  <c r="D137" i="4"/>
  <c r="E137" i="4" s="1"/>
  <c r="D136" i="4"/>
  <c r="E136" i="4" s="1"/>
  <c r="D133" i="4"/>
  <c r="E133" i="4" s="1"/>
  <c r="D132" i="4"/>
  <c r="E132" i="4" s="1"/>
  <c r="D131" i="4"/>
  <c r="E131" i="4" s="1"/>
  <c r="D130" i="4"/>
  <c r="E130" i="4" s="1"/>
  <c r="D129" i="4"/>
  <c r="E129" i="4" s="1"/>
  <c r="D128" i="4"/>
  <c r="E128" i="4" s="1"/>
  <c r="D127" i="4"/>
  <c r="E127" i="4" s="1"/>
  <c r="D126" i="4"/>
  <c r="E126" i="4" s="1"/>
  <c r="D125" i="4"/>
  <c r="E125" i="4" s="1"/>
  <c r="D124" i="4"/>
  <c r="E124" i="4" s="1"/>
  <c r="D123" i="4"/>
  <c r="E123" i="4" s="1"/>
  <c r="D122" i="4"/>
  <c r="E122" i="4" s="1"/>
  <c r="D121" i="4"/>
  <c r="E121" i="4" s="1"/>
  <c r="E120" i="4"/>
  <c r="D120" i="4"/>
  <c r="D119" i="4"/>
  <c r="E119" i="4" s="1"/>
  <c r="D118" i="4"/>
  <c r="E118" i="4" s="1"/>
  <c r="D115" i="4"/>
  <c r="E115" i="4" s="1"/>
  <c r="D114" i="4"/>
  <c r="E114" i="4" s="1"/>
  <c r="D113" i="4"/>
  <c r="E113" i="4" s="1"/>
  <c r="D112" i="4"/>
  <c r="E112" i="4" s="1"/>
  <c r="D111" i="4"/>
  <c r="E111" i="4" s="1"/>
  <c r="D110" i="4"/>
  <c r="E110" i="4" s="1"/>
  <c r="D109" i="4"/>
  <c r="E109" i="4" s="1"/>
  <c r="D108" i="4"/>
  <c r="E108" i="4" s="1"/>
  <c r="D107" i="4"/>
  <c r="E107" i="4" s="1"/>
  <c r="D106" i="4"/>
  <c r="E106" i="4" s="1"/>
  <c r="D105" i="4"/>
  <c r="E105" i="4" s="1"/>
  <c r="D104" i="4"/>
  <c r="E104" i="4" s="1"/>
  <c r="D101" i="4"/>
  <c r="E101" i="4" s="1"/>
  <c r="D100" i="4"/>
  <c r="E100" i="4" s="1"/>
  <c r="D99" i="4"/>
  <c r="E99" i="4" s="1"/>
  <c r="D98" i="4"/>
  <c r="E98" i="4" s="1"/>
  <c r="D97" i="4"/>
  <c r="E97" i="4" s="1"/>
  <c r="D96" i="4"/>
  <c r="E96" i="4" s="1"/>
  <c r="D95" i="4"/>
  <c r="E95" i="4" s="1"/>
  <c r="D94" i="4"/>
  <c r="E94" i="4" s="1"/>
  <c r="D93" i="4"/>
  <c r="E93" i="4" s="1"/>
  <c r="D92" i="4"/>
  <c r="E92" i="4" s="1"/>
  <c r="D91" i="4"/>
  <c r="E91" i="4" s="1"/>
  <c r="D90" i="4"/>
  <c r="E90" i="4" s="1"/>
  <c r="D89" i="4"/>
  <c r="E89" i="4" s="1"/>
  <c r="D88" i="4"/>
  <c r="E88" i="4" s="1"/>
  <c r="D87" i="4"/>
  <c r="E87" i="4" s="1"/>
  <c r="D86" i="4"/>
  <c r="E86" i="4" s="1"/>
  <c r="D83" i="4"/>
  <c r="E83" i="4" s="1"/>
  <c r="D82" i="4"/>
  <c r="E82" i="4" s="1"/>
  <c r="D81" i="4"/>
  <c r="E81" i="4" s="1"/>
  <c r="D80" i="4"/>
  <c r="E80" i="4" s="1"/>
  <c r="D79" i="4"/>
  <c r="E79" i="4" s="1"/>
  <c r="D78" i="4"/>
  <c r="E78" i="4" s="1"/>
  <c r="D77" i="4"/>
  <c r="E77" i="4" s="1"/>
  <c r="D76" i="4"/>
  <c r="E76" i="4" s="1"/>
  <c r="D75" i="4"/>
  <c r="E75" i="4" s="1"/>
  <c r="D74" i="4"/>
  <c r="E74" i="4" s="1"/>
  <c r="D73" i="4"/>
  <c r="E73" i="4" s="1"/>
  <c r="D70" i="4"/>
  <c r="E70" i="4" s="1"/>
  <c r="D69" i="4"/>
  <c r="E69" i="4" s="1"/>
  <c r="D68" i="4"/>
  <c r="E68" i="4" s="1"/>
  <c r="D67" i="4"/>
  <c r="E67" i="4" s="1"/>
  <c r="D66" i="4"/>
  <c r="E66" i="4" s="1"/>
  <c r="D65" i="4"/>
  <c r="E65" i="4" s="1"/>
  <c r="D64" i="4"/>
  <c r="E64" i="4" s="1"/>
  <c r="D63" i="4"/>
  <c r="E63" i="4" s="1"/>
  <c r="D62" i="4"/>
  <c r="E62" i="4" s="1"/>
  <c r="D61" i="4"/>
  <c r="E61" i="4" s="1"/>
  <c r="D58" i="4"/>
  <c r="E58" i="4" s="1"/>
  <c r="D57" i="4"/>
  <c r="E57" i="4" s="1"/>
  <c r="D56" i="4"/>
  <c r="E56" i="4" s="1"/>
  <c r="D55" i="4"/>
  <c r="E55" i="4" s="1"/>
  <c r="D54" i="4"/>
  <c r="E54" i="4" s="1"/>
  <c r="D51" i="4"/>
  <c r="E51" i="4" s="1"/>
  <c r="D50" i="4"/>
  <c r="E50" i="4" s="1"/>
  <c r="D49" i="4"/>
  <c r="E49" i="4" s="1"/>
  <c r="D48" i="4"/>
  <c r="E48" i="4" s="1"/>
  <c r="D47" i="4"/>
  <c r="E47" i="4" s="1"/>
  <c r="D46" i="4"/>
  <c r="E46" i="4" s="1"/>
  <c r="D45" i="4"/>
  <c r="E45" i="4" s="1"/>
  <c r="D44" i="4"/>
  <c r="E44" i="4" s="1"/>
  <c r="D43" i="4"/>
  <c r="E43" i="4" s="1"/>
  <c r="D42" i="4"/>
  <c r="E42" i="4" s="1"/>
  <c r="D39" i="4"/>
  <c r="E39" i="4" s="1"/>
  <c r="D38" i="4"/>
  <c r="E38" i="4" s="1"/>
  <c r="D37" i="4"/>
  <c r="E37" i="4" s="1"/>
  <c r="D36" i="4"/>
  <c r="E36" i="4" s="1"/>
  <c r="D35" i="4"/>
  <c r="E35" i="4" s="1"/>
  <c r="D34" i="4"/>
  <c r="E34" i="4" s="1"/>
  <c r="D33" i="4"/>
  <c r="E33" i="4" s="1"/>
  <c r="D30" i="4"/>
  <c r="E30" i="4" s="1"/>
  <c r="D29" i="4"/>
  <c r="E29" i="4" s="1"/>
  <c r="D28" i="4"/>
  <c r="E28" i="4" s="1"/>
  <c r="D27" i="4"/>
  <c r="E27" i="4" s="1"/>
  <c r="D26" i="4"/>
  <c r="E26" i="4" s="1"/>
  <c r="D25" i="4"/>
  <c r="E25" i="4" s="1"/>
  <c r="D24" i="4"/>
  <c r="E24" i="4" s="1"/>
  <c r="D23" i="4"/>
  <c r="E23" i="4" s="1"/>
  <c r="D22" i="4"/>
  <c r="E22" i="4" s="1"/>
  <c r="D21" i="4"/>
  <c r="E21" i="4" s="1"/>
  <c r="D20" i="4"/>
  <c r="E20" i="4" s="1"/>
  <c r="D19" i="4"/>
  <c r="E19" i="4" s="1"/>
  <c r="D16" i="4"/>
  <c r="E16" i="4" s="1"/>
  <c r="D15" i="4"/>
  <c r="E15" i="4" s="1"/>
  <c r="D14" i="4"/>
  <c r="E14" i="4" s="1"/>
  <c r="D13" i="4"/>
  <c r="E13" i="4" s="1"/>
  <c r="D12" i="4"/>
  <c r="E12" i="4" s="1"/>
  <c r="D11" i="4"/>
  <c r="E11" i="4" s="1"/>
  <c r="D10" i="4"/>
  <c r="E10" i="4" s="1"/>
  <c r="D9" i="4"/>
  <c r="E9" i="4" s="1"/>
  <c r="D8" i="4"/>
  <c r="E8" i="4" s="1"/>
  <c r="D7" i="4"/>
  <c r="E7" i="4" s="1"/>
</calcChain>
</file>

<file path=xl/connections.xml><?xml version="1.0" encoding="utf-8"?>
<connections xmlns="http://schemas.openxmlformats.org/spreadsheetml/2006/main">
  <connection id="1" name="5217524-582471" type="6" refreshedVersion="4" background="1" saveData="1">
    <textPr codePage="20866" sourceFile="C:\Users\Eugene\Downloads\5217524-58247.txt" delimited="0">
      <textFields count="22">
        <textField/>
        <textField position="21"/>
        <textField position="42"/>
        <textField position="73"/>
        <textField position="218"/>
        <textField position="239"/>
        <textField position="254"/>
        <textField position="269"/>
        <textField position="284"/>
        <textField position="292"/>
        <textField position="307"/>
        <textField position="315"/>
        <textField position="330"/>
        <textField position="344"/>
        <textField position="353"/>
        <textField position="366"/>
        <textField position="387"/>
        <textField position="394"/>
        <textField position="405"/>
        <textField position="418"/>
        <textField position="439"/>
        <textField position="460"/>
      </textFields>
    </textPr>
  </connection>
</connections>
</file>

<file path=xl/sharedStrings.xml><?xml version="1.0" encoding="utf-8"?>
<sst xmlns="http://schemas.openxmlformats.org/spreadsheetml/2006/main" count="413" uniqueCount="409">
  <si>
    <t>EFFECTIVE:</t>
  </si>
  <si>
    <t>List</t>
  </si>
  <si>
    <t>Multiplier</t>
  </si>
  <si>
    <t>Net Price</t>
  </si>
  <si>
    <t>Inner QTY</t>
  </si>
  <si>
    <t>Inner I 2 of 5</t>
  </si>
  <si>
    <t>Master I 2 of 5</t>
  </si>
  <si>
    <t>UPC Code</t>
  </si>
  <si>
    <t>Your Multiplier:</t>
  </si>
  <si>
    <t xml:space="preserve"> </t>
  </si>
  <si>
    <t>Master
 QTY</t>
  </si>
  <si>
    <t>PRICE SHEET:</t>
  </si>
  <si>
    <t xml:space="preserve"> Product Description</t>
  </si>
  <si>
    <t>PNUEMATIC ACTUATOR VALVES</t>
  </si>
  <si>
    <t>3 WAY FLANGED BALL VALVE WITH DA ACTUATOR</t>
  </si>
  <si>
    <t>MB519XBNB0NN010</t>
  </si>
  <si>
    <t>1" MB51 3 WAY SS 150# FLANGE WITH    EZ-TORK DOUBLE ACTING PNEUMATIC     ACTUATOR      80 PSI</t>
  </si>
  <si>
    <t>MB519XCNB0NN010</t>
  </si>
  <si>
    <t>1" MB51 3 WAY SS 150# FLANGE WITH    EZ-TORK DOUBLE ACTING PNEUMATIC     ACTUATOR      60 PSI</t>
  </si>
  <si>
    <t>MB519XCNB0NN015</t>
  </si>
  <si>
    <t>1-1/2" MB51 3 WAY SS 150# FLANGE     WITH EZ-TORK DOUBLE ACTING   PNEUMATIC ACTUATOR       80 PSI</t>
  </si>
  <si>
    <t>MB519XDNB0NN015</t>
  </si>
  <si>
    <t>1-1/2" MB51 3 WAY SS 150# FLANGE     WITH EZ-TORK DOUBLE ACTING   PNEUMATIC ACTUATOR       60 PSI</t>
  </si>
  <si>
    <t>MB519XDNB0NN020</t>
  </si>
  <si>
    <t>2" MB51 3 WAY SS 150# FLANGE WITH    EZ-TORK DOUBLE ACTING PNEUMATIC     ACTUATOR      80 PSI</t>
  </si>
  <si>
    <t>MB519XENB0NN020</t>
  </si>
  <si>
    <t>2" MB51 3 WAY SS 150# FLANGE WITH    EZ-TORK DOUBLE ACTING PNEUMATIC     ACTUATOR      60 PSI</t>
  </si>
  <si>
    <t>MB519XENB0NN025</t>
  </si>
  <si>
    <t>2-1/2" MB51 3 WAY SS 150# FLANGE     WITH EZ-TORK DOUBLE ACTING   PNEUMATIC ACTUATOR       60 PSI OR 80 PSI</t>
  </si>
  <si>
    <t>MB519XFNB0NN030</t>
  </si>
  <si>
    <t>3" MB51 3 WAY SS 150# FLANGE WITH    EZ-TORK DOUBLE ACTING PNEUMATIC     ACTUATOR      60 PSI OR 80 PSI</t>
  </si>
  <si>
    <t>MB519XGNB0NN040</t>
  </si>
  <si>
    <t>4" MB51 3 WAY SS 150# FLANGE WITH    EZ-TORK DOUBLE ACTING PNEUMATIC     ACTUATOR      80 PSI</t>
  </si>
  <si>
    <t>MB519XHNB0NN040</t>
  </si>
  <si>
    <t>4" MB51 3 WAY SS 150# FLANGE WITH    EZ-TORK DOUBLE ACTING PNEUMATIC     ACTUATOR      60 PSI</t>
  </si>
  <si>
    <t>3 WAY FLANGED BALL VALVE WITH SR ACTUATOR</t>
  </si>
  <si>
    <t>MB519XDAB0NN010</t>
  </si>
  <si>
    <t>1" MB51 3 WAY SS 150# FLANGE WITH    EZ-TORK SPRING RETURN PNEUMATIC     ACTUATOR 60PSI</t>
  </si>
  <si>
    <t>MB519XDAB0NN015</t>
  </si>
  <si>
    <t>1-1/2" MB51 3 WAY SS 150# FLANGE     WITH EZ-TORK SPRING RETURN   PNEUMATIC ACTUATOR 60PSI</t>
  </si>
  <si>
    <t>MB519XDDB0NN010</t>
  </si>
  <si>
    <t>1" MB51 3 WAY SS 150# FLANGE WITH    EZ-TORK SPRING RETURN PNEUMATIC     ACTUATOR 80PSI</t>
  </si>
  <si>
    <t>MB519XFDB0NN015</t>
  </si>
  <si>
    <t>1-1/2" MB51 3 WAY SS 150# FLANGE     WITH EZ-TORK SPRING RETURN   PNEUMATIC ACTUATOR 80PSI</t>
  </si>
  <si>
    <t>MB519XGDB0NN020</t>
  </si>
  <si>
    <t>2" MB51 3 WAY SS 150# FLANGE WITH    EZ-TORK SPRING RETURNPNEUMATIC  ACTUATOR 80PSI</t>
  </si>
  <si>
    <t>MB519XHAB0NN020</t>
  </si>
  <si>
    <t>2" MB51 3 WAY SS 150# FLANGE WITH    EZ-TORK SPRING RETURN PNEUMATIC     ACTUATOR 60PSI</t>
  </si>
  <si>
    <t>MB519XHAB0NN025</t>
  </si>
  <si>
    <t>2-1/2" MB51 3 WAY SS 150# FLANGE     WITH EZ-TORK SPRING RETURN   PNEUMATIC ACTUATOR 60PSI</t>
  </si>
  <si>
    <t>MB519XHDB0NN025</t>
  </si>
  <si>
    <t>2-1/2" MB51 3 WAY SS 150# FLANGE     WITH EZ-TORK SPRING RETURN   PNEUMATIC ACTUATOR 80PSI</t>
  </si>
  <si>
    <t>MB519XIAB0NN030</t>
  </si>
  <si>
    <t>3" MB51 3 WAY SS 150# FLANGE WITH    EZ-TORK SPRING RETURN PNEUMATIC     ACTUATOR 60PSI</t>
  </si>
  <si>
    <t>MB519XIDB0NN030</t>
  </si>
  <si>
    <t>3" MB51 3 WAY SS 150# FLANGE WITH    EZ-TORK SPRING RETURN PNEUMATIC     ACTUATOR 80PSI</t>
  </si>
  <si>
    <t>MB519XIDB0NN040</t>
  </si>
  <si>
    <t>4" MB51 3 WAY SS 150# FLANGE WITH    EZ-TORK SPRING RETURN PNEUMATIC     ACTUATOR 80PSI</t>
  </si>
  <si>
    <t>MB519XJAB0NN040</t>
  </si>
  <si>
    <t>4" MB51 3 WAY SS 150# FLANGE WITH    EZ-TORK SPRING RETURN PNEUMATIC     ACTUATOR 60PSI</t>
  </si>
  <si>
    <t>3 WAY THREADED BALL VALVE WITH DA ACTUATOR</t>
  </si>
  <si>
    <t>MZ99XBNB0NN005</t>
  </si>
  <si>
    <t>1/2" MZ9 3 WAY SS NPT WITH EZ-TORK   DOUBLE ACTING PNEUMATIC ACTUATOR    60 PSI OR 80 PSI</t>
  </si>
  <si>
    <t>MZ99XCNB0NN007</t>
  </si>
  <si>
    <t>3/4" MZ9 3 WAY SS NPT WITH EZ-TORK   DOUBLE ACTING PNEUMATIC ACTUATOR    60 PSI OR 80 PSI</t>
  </si>
  <si>
    <t>MZ99XCNB0NN010</t>
  </si>
  <si>
    <t>1" MZ9 3 WAY SS NPT WITH EZ-TORK     DOUBLE ACTING PNEUMATIC ACTUATOR    60 PSI OR 80 PSI</t>
  </si>
  <si>
    <t>MZ99XCNB0NN015</t>
  </si>
  <si>
    <t>1-1/2" MZ9 3 WAY SS NPT WITH     EZ-TORK DOUBLE ACTING PNEUMATIC     ACTUATOR      80 PSI</t>
  </si>
  <si>
    <t>MZ99XDNB0NN015</t>
  </si>
  <si>
    <t>1-1/2" MZ9 3 WAY SS NPT WITH     EZ-TORK DOUBLE ACTING PNEUMATIC     ACTUATOR      60 PSI</t>
  </si>
  <si>
    <t>MZ99XDNB0NN020</t>
  </si>
  <si>
    <t>2" MZ9 3 WAY SS NPT WITH EZ-TORK     DOUBLE ACTING PNEUMATIC ACTUATOR    80 PSI</t>
  </si>
  <si>
    <t>MZ99XENB0NN020</t>
  </si>
  <si>
    <t>2" MZ9 3 WAY SS NPT WITH EZ-TORK     DOUBLE ACTING PNEUMATIC ACTUATOR    60 PSI</t>
  </si>
  <si>
    <t>3 WAY THREADED BALL VALVE WITH SR ACTUATOR</t>
  </si>
  <si>
    <t>MZ99XCDB0NN005</t>
  </si>
  <si>
    <t>1/2" MZ9 3 WAY SS NPT WITH EZ-TORK   SPRING RETURN PNEUMATIC ACTUATOR    80PSI</t>
  </si>
  <si>
    <t>MZ99XDAB0NN005</t>
  </si>
  <si>
    <t>1/2" MZ9 3 WAY SS NPT WITH EZ-TORK   SPRING RETURN PNEUMATIC ACTUATOR    60PSI</t>
  </si>
  <si>
    <t>MZ99XDDB0NN007</t>
  </si>
  <si>
    <t>3/4" MZ9 3 WAY SS NPT WITH EZ-TORK   SPRING RETURN PNEUMATIC ACTUATOR    80PSI</t>
  </si>
  <si>
    <t>MZ99XEAB0NN007</t>
  </si>
  <si>
    <t>3/4" MZ9 3 WAY SS NPT WITH EZ-TORK   SPRING RETURN PNEUMATIC ACTUATOR    60PSI</t>
  </si>
  <si>
    <t>MZ99XEAB0NN010</t>
  </si>
  <si>
    <t>1" MZ9 3 WAY SS NPT WITH EZ-TORK     SPRING RETURN PNEUMATIC ACTUATOR    60PSI</t>
  </si>
  <si>
    <t>MZ99XEDB0NN010</t>
  </si>
  <si>
    <t>1" MZ9 3 WAY SS NPT WITH EZ-TORK     SPRING RETURN PNEUMATIC ACTUATOR    80PSI</t>
  </si>
  <si>
    <t>MZ99XEDB0NN015</t>
  </si>
  <si>
    <t>1-1/2" MZ9 3 WAY SS NPT WITH     EZ-TORK SPRING RETURN PNEUMATIC     ACTUATOR 80PSI</t>
  </si>
  <si>
    <t>MZ99XFAB0NN015</t>
  </si>
  <si>
    <t>1-1/2" MZ9 3 WAY SS NPT WITH     EZ-TORK SPRING RETURN PNEUMATIC     ACTUATOR 60PSI</t>
  </si>
  <si>
    <t>MZ99XGDB0NN020</t>
  </si>
  <si>
    <t>2" MZ9 3 WAY SS NPT WITH EZ-TORK     SPRING RETURN PNEUMATIC ACTUATOR    80PSI</t>
  </si>
  <si>
    <t>MZ99XHAB0NN020</t>
  </si>
  <si>
    <t>2" MZ9 3 WAY SS NPT WITH EZ-TORK     SPRING RETURN PNEUMATIC ACTUATOR    60PSI</t>
  </si>
  <si>
    <t>BRONZE THREE PIECE BALL VALVE WITH DA ACTUATOR</t>
  </si>
  <si>
    <t>BZ99XANB0NN005</t>
  </si>
  <si>
    <t>1/2" BZ9 3PC BRONZE NPT OR SWEAT     ENDS WITH EZ-TORK DOUBLE ACTING     PNEUMATIC ACTUATOR       60 PSI OR 80 PSI</t>
  </si>
  <si>
    <t>BZ99XBNB0NN007</t>
  </si>
  <si>
    <t>3/4" BZ9 3PC BRONZE NPT OR SWEAT     ENDS WITH EZ-TORK DOUBLE ACTING     PNEUMATIC ACTUATOR       60 PSI OR 80 PSI</t>
  </si>
  <si>
    <t>BZ99XBNB0NN010</t>
  </si>
  <si>
    <t>1" BZ9 3PC BRONZE NPT OR SWEAT ENDS  WITH EZ-TORK DOUBLE ACTING   PNEUMATIC ACTUATOR       60 PSI OR 80 PSI</t>
  </si>
  <si>
    <t>BZ99XCNB0NN015</t>
  </si>
  <si>
    <t>1-1/2" BZ9 3PC BRONZE NPT OR SWEAT   ENDS WITH EZ-TORK DOUBLE ACTING     PNEUMATIC ACTUATOR       60 PSI OR 80 PSI</t>
  </si>
  <si>
    <t>BZ99XCNB0NN020</t>
  </si>
  <si>
    <t>2" BZ9 3PC BRONZE NPT OR SWEAT ENDS  WITH EZ-TORK DOUBLE ACTING   PNEUMATIC ACTUATOR       60 PSI OR 80 PSI</t>
  </si>
  <si>
    <t>BRONZE THREE PIECE BALL VALVE WITH SR ACTUATOR</t>
  </si>
  <si>
    <t>BZ99BAB0NN005</t>
  </si>
  <si>
    <t>1/2" BZ9 3PC BRONZE NPT OR SWEAT     ENDS WITH EZ-TORK SPRING RETURN     PNEUMATIC ACTUATOR 60PSI</t>
  </si>
  <si>
    <t>BZ99BDB0NN005</t>
  </si>
  <si>
    <t>1/2" BZ9 3PC BRONZE NPT OR SWEAT     ENDS WITH EZ-TORK SPRING RETURN     PNEUMATIC ACTUATOR 80PSI</t>
  </si>
  <si>
    <t>BZ99BDB0NN007</t>
  </si>
  <si>
    <t>3/4" BZ9 3PC BRONZE NPT OR SWEAT     ENDS WITH EZ-TORK SPRING RETURN     PNEUMATIC ACTUATOR 80PSI</t>
  </si>
  <si>
    <t>BZ99CAB0NN007</t>
  </si>
  <si>
    <t>3/4" BZ9 3PC BRONZE NPT OR SWEAT     ENDS WITH EZ-TORK SPRING RETURN     PNEUMATIC ACTUATOR 60PSI</t>
  </si>
  <si>
    <t>BZ99CDB0NN010</t>
  </si>
  <si>
    <t>1" BZ9 3PC BRONZE NPT OR SWEAT ENDS  WITH EZ-TORK SPRING RETURN   PNEUMATIC ACTUATOR 80PSI</t>
  </si>
  <si>
    <t>BZ99DAB0NN010</t>
  </si>
  <si>
    <t>1" BZ9 3PC BRONZE NPT OR SWEAT ENDS  WITH EZ-TORK SPRING RETURN   PNEUMATIC ACTUATOR 60PSI</t>
  </si>
  <si>
    <t>BZ99EAB0NN015</t>
  </si>
  <si>
    <t>1-1/2" BZ9 3PC BRONZE NPT OR SWEAT   ENDS WITH EZ-TORK SPRING RETURN     PNEUMATIC ACTUATOR 60PSI</t>
  </si>
  <si>
    <t>BZ99EDB0NN015</t>
  </si>
  <si>
    <t>1-1/2" BZ9 3PC BRONZE NPT OR SWEAT   ENDS WITH EZ-TORK SPRING RETURN     PNEUMATIC ACTUATOR 80PSI</t>
  </si>
  <si>
    <t>BZ99EDB0NN020</t>
  </si>
  <si>
    <t>2" BZ9 3PC BRONZE NPT OR SWEAT ENDS  WITH EZ-TORK SPRING RETURN   PNEUMATIC ACTUATOR 80PSI</t>
  </si>
  <si>
    <t>BZ99FAB0NN020</t>
  </si>
  <si>
    <t>2" BZ9 3PC BRONZE NPT OR SWEAT ENDS  WITH EZ-TORK SPRING RETURN   PNEUMATIC ACTUATOR 60PSI</t>
  </si>
  <si>
    <t>BUTTERFLY VALVE WITH DA ACTUATOR</t>
  </si>
  <si>
    <t>SL9XXBNB0NN020</t>
  </si>
  <si>
    <t>2" BUTTERFLY VALVE DI BODY SS DISC   WITH EZ-TORK DOUBLE ACTING   PNEUMATIC ACTUATOR       60 PSI OR 80 PSI</t>
  </si>
  <si>
    <t>SL9XXBNB0NN025</t>
  </si>
  <si>
    <t>2-1/2" BUTTERFLY VALVE DI BODY SS    DISC WITH EZ-TORK DOUBLE ACTING     PNEUMATIC ACTUATOR       60 PSI OR 80 PSI</t>
  </si>
  <si>
    <t>SL9XXCNB0NN030</t>
  </si>
  <si>
    <t>3" BUTTERFLY VALVE DI BODY SS DISC   WITH EZ-TORK DOUBLE ACTING   PNEUMATIC ACTUATOR       60 PSI OR 80 PSI</t>
  </si>
  <si>
    <t>SL9XXCNB0NN040</t>
  </si>
  <si>
    <t>4" BUTTERFLY VALVE DI BODY SS DISC   WITH EZ-TORK DOUBLE ACTING   PNEUMATIC ACTUATOR       80 PSI</t>
  </si>
  <si>
    <t>SL9XXDNB0NN040</t>
  </si>
  <si>
    <t>4" BUTTERFLY VALVE DI BODY SS DISC   WITH EZ-TORK DOUBLE ACTING   PNEUMATIC ACTUATOR       60 PSI</t>
  </si>
  <si>
    <t>SL9XXFNB0NN060</t>
  </si>
  <si>
    <t>6" BUTTERFLY VALVE DI BODY SS DISC   WITH EZ-TORK DOUBLE ACTING   PNEUMATIC ACTUATOR       60 PSI OR 80 PSI</t>
  </si>
  <si>
    <t>SL9XXHNB0NN080</t>
  </si>
  <si>
    <t>8" BUTTERFLY VALVE DI BODY SS DISC   WITH EZ-TORK DOUBLE ACTING   PNEUMATIC ACTUATOR       60 PSI OR 80 PSI</t>
  </si>
  <si>
    <t>SL9XXHNB0NN100</t>
  </si>
  <si>
    <t>10" BUTTERFLY VALVE DI BODY SS DISC  WITH EZ-TORK DOUBLE ACTING   PNEUMATIC ACTUATOR       80 PSI</t>
  </si>
  <si>
    <t>SL9XXINB0NN100</t>
  </si>
  <si>
    <t>10" BUTTERFLY VALVE DI BODY SS DISC  WITH EZ-TORK DOUBLE ACTING   PNEUMATIC ACTUATOR       60 PSI</t>
  </si>
  <si>
    <t>SL9XXINB0NN120</t>
  </si>
  <si>
    <t>12" BUTTERFLY VALVE DI BODY SS DISC  WITH EZ-TORK DOUBLE ACTING   PNEUMATIC ACTUATOR       80 PSI</t>
  </si>
  <si>
    <t>SL9XXJNB0NN120</t>
  </si>
  <si>
    <t>12" BUTTERFLY VALVE DI BODY SS DISC  WITH EZ-TORK DOUBLE ACTING   PNEUMATIC ACTUATOR       60 PSI</t>
  </si>
  <si>
    <t>BUTTERFLY VALVE WITH SR ACTUATOR</t>
  </si>
  <si>
    <t>SL9XXCDB0NN020</t>
  </si>
  <si>
    <t>2" BUTTERFLY VALVE DI BODY SS DISC   WITH EZ-TORK SPRING RETURN   PNEUMATIC ACTUATOR 80PSI</t>
  </si>
  <si>
    <t>SL9XXCDB0NN025</t>
  </si>
  <si>
    <t>2-1/2" BUTTERFLY VALVE DI BODY SS    DISC WITH EZ-TORK SPRING RETURN     PNEUMATIC ACTUATOR 80PSI</t>
  </si>
  <si>
    <t>SL9XXDAB0NN020</t>
  </si>
  <si>
    <t>2" BUTTERFLY VALVE DI BODY SS DISC   WITH EZ-TORK SPRING RETURN   PNEUMATIC ACTUATOR 60PSI</t>
  </si>
  <si>
    <t>SL9XXDAB0NN025</t>
  </si>
  <si>
    <t>2-1/2" BUTTERFLY VALVE DI BODY SS    DISC WITH EZ-TORK SPRING RETURN     PNEUMATIC ACTUATOR 60PSI</t>
  </si>
  <si>
    <t>SL9XXDDB0NN030</t>
  </si>
  <si>
    <t>3" BUTTERFLY VALVE DI BODY SS DISC   WITH EZ-TORK SPRING RETURN   PNEUMATIC ACTUATOR 80PSI</t>
  </si>
  <si>
    <t>SL9XXEAB0NN030</t>
  </si>
  <si>
    <t>3" BUTTERFLY VALVE DI BODY SS DISC   WITH EZ-TORK SPRING RETURN   PNEUMATIC ACTUATOR 60PSI</t>
  </si>
  <si>
    <t>SL9XXFAB0NN040</t>
  </si>
  <si>
    <t>4" BUTTERFLY VALVE DI BODY SS DISC   WITH EZ-TORK SPRING RETURN   PNEUMATIC ACTUATOR 60PSI</t>
  </si>
  <si>
    <t>SL9XXFDB0NN040</t>
  </si>
  <si>
    <t>4" BUTTERFLY VALVE DI BODY SS DISC   WITH EZ-TORK SPRING RETURN   PNEUMATIC ACTUATOR 80PSI</t>
  </si>
  <si>
    <t>SL9XXHDB0NN060</t>
  </si>
  <si>
    <t>6" BUTTERFLY VALVE DI BODY SS DISC   WITH EZ-TORK SPRING RETURN   PNEUMATIC ACTUATOR 80PSI</t>
  </si>
  <si>
    <t>SL9XXIAB0NN060</t>
  </si>
  <si>
    <t>6" BUTTERFLY VALVE DI BODY SS DISC   WITH EZ-TORK SPRING RETURN   PNEUMATIC ACTUATOR 60PSI</t>
  </si>
  <si>
    <t>SL9XXJAB0NN080</t>
  </si>
  <si>
    <t>8" BUTTERFLY VALVE DI BODY SS DISC   WITH EZ-TORK SPRING RETURN   PNEUMATIC ACTUATOR 60PSI</t>
  </si>
  <si>
    <t>SL9XXJDB0NN080</t>
  </si>
  <si>
    <t>8" BUTTERFLY VALVE DI BODY SS DISC   WITH EZ-TORK SPRING RETURN   PNEUMATIC ACTUATOR 80PSI</t>
  </si>
  <si>
    <t>SL9XXKAB0NN100</t>
  </si>
  <si>
    <t>10" BUTTERFLY VALVE DI BODY SS DISC  WITH EZ-TORK SPRING RETURN   PNEUMATIC ACTUATOR 60PSI</t>
  </si>
  <si>
    <t>SL9XXKDB0NN100</t>
  </si>
  <si>
    <t>10" BUTTERFLY VALVE DI BODY SS DISC  WITH EZ-TORK SPRING RETURN   PNEUMATIC ACTUATOR 80PSI</t>
  </si>
  <si>
    <t>SL9XXLAB0NN120</t>
  </si>
  <si>
    <t>12" BUTTERFLY VALVE DI BODY SS DISC  WITH EZ-TORK SPRING RETURN   PNEUMATIC ACTUATOR 60PSI</t>
  </si>
  <si>
    <t>SL9XXLDB0NN120</t>
  </si>
  <si>
    <t>12" BUTTERFLY VALVE DI BODY SS DISC  WITH EZ-TORK SPRING RETURN   PNEUMATIC ACTUATOR 80PSI</t>
  </si>
  <si>
    <t>SANITARY BALL VALVE WITH DA ACTUATOR</t>
  </si>
  <si>
    <t>SB995ANB0NN005</t>
  </si>
  <si>
    <t>1/2" SB9 CLEANTECH SS TRICLAMP WITH  EZ-TORK DOUBLE ACTING PNEUMATIC     ACTUATOR      80 PSI</t>
  </si>
  <si>
    <t>SB995ANB0NN007</t>
  </si>
  <si>
    <t>3/4" SB9 CLEANTECH SS TRICLAMP WITH  EZ-TORK DOUBLE ACTING PNEUMATIC     ACTUATOR      80 PSI</t>
  </si>
  <si>
    <t>SB995BNB0NN005</t>
  </si>
  <si>
    <t>1/2" SB9 CLEANTECH SS TRICLAMP WITH  EZ-TORK DOUBLE ACTING PNEUMATIC     ACTUATOR      60 PSI</t>
  </si>
  <si>
    <t>SB995BNB0NN007</t>
  </si>
  <si>
    <t>3/4" SB9 CLEANTECH SS TRICLAMP WITH  EZ-TORK DOUBLE ACTING PNEUMATIC     ACTUATOR      60 PSI</t>
  </si>
  <si>
    <t>SB995BNB0NN010</t>
  </si>
  <si>
    <t>1" SB9 CLEANTECH SS TRICLAMP WITH    EZ-TORK DOUBLE ACTING PNEUMATIC     ACTUATOR      60 PSI OR 80 PSI</t>
  </si>
  <si>
    <t>SB995BNB0NN015</t>
  </si>
  <si>
    <t>1-1/2" SB9 CLEANTECH SS TRICLAMP     WITH EZ-TORK DOUBLE ACTING   PNEUMATIC ACTUATOR       80 PSI</t>
  </si>
  <si>
    <t>SB995CNB0NN015</t>
  </si>
  <si>
    <t>1-1/2" SB9 CLEANTECH SS TRICLAMP     WITH EZ-TORK DOUBLE ACTING   PNEUMATIC ACTUATOR       60 PSI</t>
  </si>
  <si>
    <t>SB995CNB0NN020</t>
  </si>
  <si>
    <t>2" SB9 CLEANTECH SS TRICLAMP WITH    EZ-TORK DOUBLE ACTING PNEUMATIC     ACTUATOR      60 PSI OR 80 PSI</t>
  </si>
  <si>
    <t>SB995DNB0NN025</t>
  </si>
  <si>
    <t>2-1/2" SB9 CLEANTECH SS TRICLAMP     WITH EZ-TORK DOUBLE ACTING   PNEUMATIC ACTUATOR       60 PSI OR 80 PSI</t>
  </si>
  <si>
    <t>SB995ENB0NN030</t>
  </si>
  <si>
    <t>3" SB9 CLEANTECH SS TRICLAMP WITH    EZ-TORK DOUBLE ACTING PNEUMATIC     ACTUATOR      60 PSI OR 80 PSI</t>
  </si>
  <si>
    <t>SB995ENB0NN040</t>
  </si>
  <si>
    <t>4" SB9 CLEANTECH SS TRICLAMP WITH    EZ-TORK DOUBLE ACTING PNEUMATIC     ACTUATOR      80 PSI</t>
  </si>
  <si>
    <t>SB995FNB0NN040</t>
  </si>
  <si>
    <t>4" SB9 CLEANTECH SS TRICLAMP WITH    EZ-TORK DOUBLE ACTING PNEUMATIC     ACTUATOR      60 PSI</t>
  </si>
  <si>
    <t>SANITARY BALL VALVE WITH SR ACTUATOR</t>
  </si>
  <si>
    <t>SB995BAB0NN005</t>
  </si>
  <si>
    <t>1/2" SB9 CLEANTECH SS TRICLAMP WITH  EZ-TORK SPRING RETURN PNEUMATIC     ACTUATOR 60PSI</t>
  </si>
  <si>
    <t>SB995BAB0NN007</t>
  </si>
  <si>
    <t>3/4" SB9 CLEANTECH SS TRICLAMP WITH  EZ-TORK SPRING RETURN PNEUMATIC     ACTUATOR 60PSI</t>
  </si>
  <si>
    <t>SB995BDB0NN005</t>
  </si>
  <si>
    <t>1/2" SB9 CLEANTECH SS TRICLAMP WITH  EZ-TORK SPRING RETURN PNEUMATIC     ACTUATOR 80PSI</t>
  </si>
  <si>
    <t>SB995BDB0NN007</t>
  </si>
  <si>
    <t>3/4" SB9 CLEANTECH SS TRICLAMP WITH  EZ-TORK SPRING RETURN PNEUMATIC     ACTUATOR 80PSI</t>
  </si>
  <si>
    <t>SB995CAB0NN010</t>
  </si>
  <si>
    <t>1" SB9 CLEANTECH SS TRICLAMP WITH    EZ-TORK SPRING RETURN PNEUMATIC     ACTUATOR 60PSI</t>
  </si>
  <si>
    <t>SB995CDB0NN010</t>
  </si>
  <si>
    <t>1" SB9 CLEANTECH SS TRICLAMP WITH    EZ-TORK SPRING RETURN PNEUMATIC     ACTUATOR 80PSI</t>
  </si>
  <si>
    <t>SB995DAB0NN015</t>
  </si>
  <si>
    <t>1-1/2" SB9 CLEANTECH SS TRICLAMP     WITH EZ-TORK SPRING RETURN   PNEUMATIC ACTUATOR 60PSI</t>
  </si>
  <si>
    <t>SB995DDB0NN015</t>
  </si>
  <si>
    <t>1-1/2" SB9 CLEANTECH SS TRICLAMP     WITH EZ-TORK SPRING RETURN   PNEUMATIC ACTUATOR 80PSI</t>
  </si>
  <si>
    <t>SB995EAB0NN020</t>
  </si>
  <si>
    <t>2" SB9 CLEANTECH SS TRICLAMP WITH    EZ-TORK SPRING RETURN PNEUMATIC     ACTUATOR 60PSI</t>
  </si>
  <si>
    <t>SB995EDB0NN020</t>
  </si>
  <si>
    <t>2" SB9 CLEANTECH SS TRICLAMP WITH    EZ-TORK SPRING RETURN PNEUMATIC     ACTUATOR 80PSI</t>
  </si>
  <si>
    <t>SB995FDB0NN025</t>
  </si>
  <si>
    <t>2-1/2" SB9 CLEANTECH SS TRICLAMP     WITH EZ-TORK SPRING RETURN   PNEUMATIC ACTUATOR 80PSI</t>
  </si>
  <si>
    <t>SB995GAB0NN025</t>
  </si>
  <si>
    <t>2-1/2" SB9 CLEANTECH SS TRICLAMP     WITH EZ-TORK SPRING RETURN   PNEUMATIC ACTUATOR 60PSI</t>
  </si>
  <si>
    <t>SB995HAB0NN030</t>
  </si>
  <si>
    <t>3" SB9 CLEANTECH SS TRICLAMP WITH    EZ-TORK SPRING RETURN PNEUMATIC     ACTUATOR 60PSI</t>
  </si>
  <si>
    <t>SB995HAB0NN040</t>
  </si>
  <si>
    <t>4" SB9 CLEANTECH SS TRICLAMP WITH    EZ-TORK SPRING RETURN PNEUMATIC     ACTUATOR 60PSI</t>
  </si>
  <si>
    <t>SB995HDB0NN030</t>
  </si>
  <si>
    <t>3" SB9 CLEANTECH SS TRICLAMP WITH    EZ-TORK SPRING RETURN PNEUMATIC     ACTUATOR 80PSI</t>
  </si>
  <si>
    <t>SB995HDB0NN040</t>
  </si>
  <si>
    <t>4" SB9 CLEANTECH SS TRICLAMP WITH    EZ-TORK SPRING RETURN PNEUMATIC     ACTUATOR 80PSI</t>
  </si>
  <si>
    <t>SS FLANGED BALL VALVE WITH DA ACTUATOR</t>
  </si>
  <si>
    <t>B41C9BNB0NN005</t>
  </si>
  <si>
    <t>1/2" B41C SS 150# FLANGED WITH   EZ-TORK DOUBLE ACTING PNEUMATIC     ACTUATOR      60 PSI OR 80 PSI</t>
  </si>
  <si>
    <t>B41C9BNB0NN007</t>
  </si>
  <si>
    <t>3/4" B41C SS 150# FLANGED WITH   EZ-TORK DOUBLE ACTING PNEUMATIC     ACTUATOR      60 PSI OR 80 PSI</t>
  </si>
  <si>
    <t>B41C9BNB0NN010</t>
  </si>
  <si>
    <t>1" B41C SS 150# FLANGED WITH     EZ-TORK DOUBLE ACTING PNEUMATIC     ACTUATOR      60 PSI OR 80 PSI</t>
  </si>
  <si>
    <t>B41C9CNB0NN015</t>
  </si>
  <si>
    <t>1-1/2" B41C SS 150# FLANGED WITH     EZ-TORK DOUBLE ACTING PNEUMATIC     ACTUATOR      60 PSI OR 80 PSI</t>
  </si>
  <si>
    <t>B41C9DNB0NN020</t>
  </si>
  <si>
    <t>2" B41C SS 150# FLANGED WITH     EZ-TORK DOUBLE ACTING PNEUMATIC     ACTUATOR      60 PSI OR 80 PSI</t>
  </si>
  <si>
    <t>B41C9ENB0NN025</t>
  </si>
  <si>
    <t>2-1/2" B41C SS 150# FLANGED WITH     EZ-TORK DOUBLE ACTING PNEUMATIC     ACTUATOR      60 PSI OR 80 PSI</t>
  </si>
  <si>
    <t>B41C9HNB0NN040</t>
  </si>
  <si>
    <t>4" B41C SS 150# FLANGED WITH     EZ-TORK DOUBLE ACTING PNEUMATIC     ACTUATOR      60 PSI OR 80 PSI</t>
  </si>
  <si>
    <t>B41C9JNB0NN060</t>
  </si>
  <si>
    <t>6" B41C SS 150# FLANGED WITH     EZ-TORK DOUBLE ACTING PNEUMATIC     ACTUATOR      60 PSI OR 80 PSI</t>
  </si>
  <si>
    <t>B41C9KNB0NN080</t>
  </si>
  <si>
    <t>8" B41C SS 150# FLANGED WITH     EZ-TORK DOUBLE ACTING PNEUMATIC     ACTUATOR      60 PSI OR 80 PSI</t>
  </si>
  <si>
    <t>SS FLANGED BALL VALVE WITH SR  ACTUATOR</t>
  </si>
  <si>
    <t>B41C9BDB0NN005</t>
  </si>
  <si>
    <t>1/2" B41C SS 150# FLANGED WITH   EZ-TORK SPRING RETURN PNEUMATIC     ACTUATOR 80PSI</t>
  </si>
  <si>
    <t>B41C9CAB0NN005</t>
  </si>
  <si>
    <t>1/2" B41C SS 150# FLANGED WITH   EZ-TORK SPRING RETURN PNEUMATIC     ACTUATOR 60PSI</t>
  </si>
  <si>
    <t>B41C9CAB0NN007</t>
  </si>
  <si>
    <t>3/4" B41C SS 150# FLANGED WITH   EZ-TORK SPRING RETURN PNEUMATIC     ACTUATOR 60PSI</t>
  </si>
  <si>
    <t>B41C9CDB0NN007</t>
  </si>
  <si>
    <t>3/4" B41C SS 150# FLANGED WITH   EZ-TORK SPRING RETURN PNEUMATIC     ACTUATOR 80PSI</t>
  </si>
  <si>
    <t>B41C9DAB0NN010</t>
  </si>
  <si>
    <t>1" B41C SS 150# FLANGED WITH     EZ-TORK SPRING RETURN PNEUMATIC     ACTUATOR 60PSI</t>
  </si>
  <si>
    <t>B41C9DDB0NN010</t>
  </si>
  <si>
    <t>1" B41C SS 150# FLANGED WITH     EZ-TORK SPRING RETURN PNEUMATIC     ACTUATOR 80PSI</t>
  </si>
  <si>
    <t>B41C9EDB0NN015</t>
  </si>
  <si>
    <t>1-1/2" B41C SS 150# FLANGED WITH     EZ-TORK SPRING RETURN PNEUMATIC     ACTUATOR 80PSI</t>
  </si>
  <si>
    <t>B41C9FAB0NN015</t>
  </si>
  <si>
    <t>1-1/2" B41C SS 150# FLANGED WITH     EZ-TORK SPRING RETURN PNEUMATIC     ACTUATOR 60PSI</t>
  </si>
  <si>
    <t>B41C9FDB0NN020</t>
  </si>
  <si>
    <t>2" B41C SS 150# FLANGED WITH     EZ-TORK SPRING RETURN PNEUMATIC     ACTUATOR 80PSI</t>
  </si>
  <si>
    <t>B41C9FNB0NN030</t>
  </si>
  <si>
    <t>3" B41C SS 150# FLANGED WITH     EZ-TORK DOUBLE ACTING PNEUMATIC     ACTUATOR      80 PSI</t>
  </si>
  <si>
    <t>B41C9GAB0NN020</t>
  </si>
  <si>
    <t>2" B41C SS 150# FLANGED WITH     EZ-TORK SPRING RETURN PNEUMATIC     ACTUATOR 60PSI</t>
  </si>
  <si>
    <t>B41C9GNB0NN030</t>
  </si>
  <si>
    <t>3" B41C SS 150# FLANGED WITH     EZ-TORK DOUBLE ACTING PNEUMATIC     ACTUATOR      60 PSI</t>
  </si>
  <si>
    <t>B41C9HAB0NN025</t>
  </si>
  <si>
    <t>2-1/2" B41C SS 150# FLANGED WITH     EZ-TORK SPRING RETURN PNEUMATIC     ACTUATOR 60PSI</t>
  </si>
  <si>
    <t>B41C9HDB0NN025</t>
  </si>
  <si>
    <t>2-1/2" B41C SS 150# FLANGED WITH     EZ-TORK SPRING RETURN PNEUMATIC     ACTUATOR 80PSI</t>
  </si>
  <si>
    <t>B41C9IAB0NN030</t>
  </si>
  <si>
    <t>3" B41C SS 150# FLANGED WITH     EZ-TORK SPRING RETURN PNEUMATIC     ACTUATOR 60PSI</t>
  </si>
  <si>
    <t>B41C9IDB0NN030</t>
  </si>
  <si>
    <t>3" B41C SS 150# FLANGED WITH     EZ-TORK SPRING RETURN PNEUMATIC     ACTUATOR 80PSI</t>
  </si>
  <si>
    <t>B41C9JAB0NN040</t>
  </si>
  <si>
    <t>4" B41C SS 150# FLANGED WITH     EZ-TORK SPRING RETURN PNEUMATIC     ACTUATOR 60PSI</t>
  </si>
  <si>
    <t>B41C9JDB0NN040</t>
  </si>
  <si>
    <t>4" B41C SS 150# FLANGED WITH     EZ-TORK SPRING RETURN PNEUMATIC     ACTUATOR 80PSI</t>
  </si>
  <si>
    <t>B41C9LDB0NN060</t>
  </si>
  <si>
    <t>6" B41C SS 150# FLANGED WITH     EZ-TORK SPRING RETURN PNEUMATIC     ACTUATOR 80PSI</t>
  </si>
  <si>
    <t>B41C9MAB0NN060</t>
  </si>
  <si>
    <t>6" B41C SS 150# FLANGED WITH     EZ-TORK SPRING RETURN PNEUMATIC     ACTUATOR 60PSI</t>
  </si>
  <si>
    <t>B41C9MAB0NN080</t>
  </si>
  <si>
    <t>8" B41C SS 150# FLANGED WITH     EZ-TORK SPRING RETURN PNEUMATIC     ACTUATOR 60PSI</t>
  </si>
  <si>
    <t>B41C9MDB0NN080</t>
  </si>
  <si>
    <t>8" B41C SS 150# FLANGED WITH     EZ-TORK SPRING RETURN PNEUMATIC     ACTUATOR 80PSI</t>
  </si>
  <si>
    <t>SS THREADED FULL PORT BALL  VALVE WITH SR ACTUATOR</t>
  </si>
  <si>
    <t>BEV9EDB0NN015</t>
  </si>
  <si>
    <t>1-1/2" BEV9 2PC SS NPT ENDS WITH     EZ-TORK SPRING RETURN ACTUATOR  80PSI</t>
  </si>
  <si>
    <t>SS THREADED FULL PORT BALL VALVE WITH DA ACTUATOR</t>
  </si>
  <si>
    <t>BEV9BNB0NN005</t>
  </si>
  <si>
    <t>1/2" BEV9 2PC SS NPT ENDS WITH   EZ-TORK DOUBLE ACTING PNEUMATIC     ACTUATOR      60 PSI OR 80 PSI</t>
  </si>
  <si>
    <t>BEV9BNB0NN007</t>
  </si>
  <si>
    <t>3/4" BEV9 2PC SS NPT ENDS WITH   EZ-TORK DOUBLE ACTING PNEUMATIC     ACTUATOR      60 PSI OR 80 PSI</t>
  </si>
  <si>
    <t>BEV9BNB0NN010</t>
  </si>
  <si>
    <t>1" BEV9 2PC SS NPT ENDS WITH     EZ-TORK DOUBLE ACTING PNEUMATIC     ACTUATOR      60 PSI OR 80 PSI</t>
  </si>
  <si>
    <t>BEV9CNB0NN015</t>
  </si>
  <si>
    <t>1-1/2" BEV9 2PC SS NPT ENDS WITH     EZ-TORK DOUBLE ACTING PNEUMATIC     ACTUATOR      60 PSI OR 80 PSI</t>
  </si>
  <si>
    <t>BEV9CNB0NN020</t>
  </si>
  <si>
    <t>2" BEV9 2PC SS NPT ENDS WITH     EZ-TORK DOUBLE ACTING PNEUMATIC     ACTUATOR      80 PSI</t>
  </si>
  <si>
    <t>BEV9DNB0NN020</t>
  </si>
  <si>
    <t>2" BEV9 2PC SS NPT ENDS WITH     EZ-TORK DOUBLE ACTING PNEUMATIC     ACTUATOR      60 PSI</t>
  </si>
  <si>
    <t>SS THREADED FULL PORT BALL VALVE WITH SR ACTUATOR</t>
  </si>
  <si>
    <t>BEV9CAB0NN005</t>
  </si>
  <si>
    <t>1/2" BEV9 2PC SS NPT ENDS WITH   EZ-TORK SPRING RETURN ACTUATOR  60PSI</t>
  </si>
  <si>
    <t>BEV9CAB0NN007</t>
  </si>
  <si>
    <t>3/4" BEV9 2PC SS NPT ENDS WITH   EZ-TORK SPRING RETURN ACTUATOR  60PSI</t>
  </si>
  <si>
    <t>BEV9CDB0NN005</t>
  </si>
  <si>
    <t>1/2" BEV9 2PC SS NPT ENDS WITH   EZ-TORK SPRING RETURN ACTUATOR  80PSI</t>
  </si>
  <si>
    <t>BEV9CDB0NN007</t>
  </si>
  <si>
    <t>3/4" BEV9 2PC SS NPT ENDS WITH   EZ-TORK SPRING RETURN ACTUATOR  80PSI</t>
  </si>
  <si>
    <t>BEV9CDB0NN010</t>
  </si>
  <si>
    <t>1" BEV9 2PC SS NPT ENDS WITH     EZ-TORK SPRING RETURN ACTUATOR  80PSI</t>
  </si>
  <si>
    <t>BEV9DAB0NN010</t>
  </si>
  <si>
    <t>1" BEV9 2PC SS NOT ENDS WITH     EZ-TORK SPRING RETURN ACTUATOR  60PSI</t>
  </si>
  <si>
    <t>BEV9FAB0NN015</t>
  </si>
  <si>
    <t>1-1/2" BEV9 2PC SS NPT ENDS WITH     EZ-TORK SPRING RETURN ACTUATOR  60PSI</t>
  </si>
  <si>
    <t>BEV9FAB0NN020</t>
  </si>
  <si>
    <t>2" BEV9 2PC SS NPT ENDS WITH     EZ-TORK SPRING RETURN ACTUATOR  60PSI</t>
  </si>
  <si>
    <t>BEV9FDB0NN020</t>
  </si>
  <si>
    <t>2" BEV9 2PC SS NPT ENDS WITH     EZ-TORK SPRING RETURN ACTUATOR  80PSI</t>
  </si>
  <si>
    <t>SS THREE PIECE BALL VALVE WITH DA ACTUATOR</t>
  </si>
  <si>
    <t>EZ991ANB0NN002</t>
  </si>
  <si>
    <t>1/4" EZ9 3PC SS NPT ENDS WITH    EZ-TORK DOUBLE ACTING PNEUMATIC     ACTUATOR      60 PSI OR 80 PSI</t>
  </si>
  <si>
    <t>EZ991ANB0NN003</t>
  </si>
  <si>
    <t>3/8" EZ9 3PC SS NPT ENDS WITH    EZ-TORK DOUBLE ACTING PNEUMATIC     ACTUATOR      80 PSI</t>
  </si>
  <si>
    <t>EZ991BNB0NN003</t>
  </si>
  <si>
    <t>3/8" EZ9 3PC SS NPT ENDS WITH    EZ-TORK DOUBLE ACTING PNEUMATIC     ACTUATOR      60 PSI</t>
  </si>
  <si>
    <t>EZ991BNB0NN005</t>
  </si>
  <si>
    <t>1/2" EZ9 3PC SS NPT ENDS WITH    EZ-TORK DOUBLE ACTING PNEUMATIC     ACTUATOR      60 PSI OR 80 PSI</t>
  </si>
  <si>
    <t>EZ991BNB0NN007</t>
  </si>
  <si>
    <t>3/4" EZ9 3PC SS NPT ENDS WITH    EZ-TORK DOUBLE ACTING PNEUMATIC     ACTUATOR      60 PSI OR 80 PSI</t>
  </si>
  <si>
    <t>EZ991BNB0NN010</t>
  </si>
  <si>
    <t>1" EZ9 3PC SS NPT ENDS WITH EZ-TORK  DOUBLE ACTING PNEUMATIC ACTUATOR    60 PSI OR 80 PSI</t>
  </si>
  <si>
    <t>EZ991CNB0NN012</t>
  </si>
  <si>
    <t>1-1/4" EZ9 3PC SS NPT ENDS WITH  EZ-TORK DOUBLE ACTING PNEUMATIC     ACTUATOR      60 PSI OR 80 PSI</t>
  </si>
  <si>
    <t>EZ991CNB0NN015</t>
  </si>
  <si>
    <t>1-1/2" EZ9 3PC SS NPT ENDS WITH  EZ-TORK DOUBLE ACTING PNEUMATIC     ACTUATOR      60 PSI OR 80 PSI</t>
  </si>
  <si>
    <t>EZ991CNB0NN020</t>
  </si>
  <si>
    <t>2" EZ9 3PC SS NPT ENDS WITH EZ-TORK  DOUBLE ACTING PNEUMATIC ACTUATOR    80 PSI</t>
  </si>
  <si>
    <t>EZ991DNB0NN020</t>
  </si>
  <si>
    <t>2" EZ9 3PC SS NPT ENDS WITH EZ-TORK  DOUBLE ACTING PNEUMATIC ACTUATOR    60 PSI</t>
  </si>
  <si>
    <t>EZ991ENB0NN030</t>
  </si>
  <si>
    <t>3" EZ9 3PC SS NPT ENDS WITH EZ-TORK  DOUBLE ACTING PNEUMATIC ACTUATOR    60 PSI OR 80 PSI</t>
  </si>
  <si>
    <t>EZ991ENB0NN040</t>
  </si>
  <si>
    <t>4" EZ9 3PC SS NPT ENDS WITH EZ-TORK  DOUBLE ACTING PNEUMATIC ACTUATOR    80 PSI</t>
  </si>
  <si>
    <t>EZ991FNB0NN040</t>
  </si>
  <si>
    <t>4" EZ9 3PC SS NPT ENDS WITH EZ-TORK  DOUBLE ACTING PNEUMATIC ACTUATOR    60 PSI</t>
  </si>
  <si>
    <t>SS THREE PIECE BALL VALVE WITH SR ACTUATOR</t>
  </si>
  <si>
    <t>EZ991BAB0NN002</t>
  </si>
  <si>
    <t>1/4" EZ9 3PC SS NPT ENDS WITH    EZ-TORK SPRING RETURN PNEMATIC  ACTUATOR 60PSI</t>
  </si>
  <si>
    <t>EZ991BAB0NN003</t>
  </si>
  <si>
    <t>3/8" EZ9 3PC SS NPT ENDS WITH    EZ-TORK SPRING RETURN PNEMATIC  ACTUATOR 60PSI</t>
  </si>
  <si>
    <t>EZ991CAB0NN005</t>
  </si>
  <si>
    <t>1/2" EZ9 3PC SS NPT ENDS WITH    EZ-TORK SPRING RETURN PNEMATIC  ACTUATOR 60PSI</t>
  </si>
  <si>
    <t>EZ991CAB0NN007</t>
  </si>
  <si>
    <t>3/4" EZ9 3PC SS NPT ENDS WITH    EZ-TORK SPRING RETURN PNEMATIC  ACTUATOR 60PSI</t>
  </si>
  <si>
    <t>EZ991DAB0NN010</t>
  </si>
  <si>
    <t>1" EZ9 3PC SS NPT ENDS WITH EZ-TORK  SPRING RETURN PNEMATIC ACTUATOR     60PSI</t>
  </si>
  <si>
    <t>EZ991EAB0NN012</t>
  </si>
  <si>
    <t>1-1/4" EZ9 3PC SS NPT ENDS WITH  EZ-TORK SPRING RETURN PNEMATIC  ACTUATOR 60PSI</t>
  </si>
  <si>
    <t>EZ991FAB0NN015</t>
  </si>
  <si>
    <t>1-1/2" EZ9 3PC SS NPT ENDS WITH  EZ-TORK SPRING RETURN PNEMATIC  ACTUATOR 60PSI</t>
  </si>
  <si>
    <t>EZ991FAB0NN020</t>
  </si>
  <si>
    <t>2" EZ9 3PC SS NPT ENDS WITH EZ-TORK  SPRING RETURN PNEMATIC ACTUATOR     60PSI</t>
  </si>
  <si>
    <t>EZ991HAB0NN030</t>
  </si>
  <si>
    <t>3" EZ9 3PC SS NPT ENDS WITH EZ-TORK  SPRING RETURN PNEMATIC ACTUATOR     60PSI</t>
  </si>
  <si>
    <t>EZ991HAB0NN040</t>
  </si>
  <si>
    <t>4" EZ9 3PC SS NPT ENDS WITH EZ-TORK  SPRING RETURN PNEMATIC ACTUATOR     60PSI</t>
  </si>
  <si>
    <t>EZ991HDB0NN030</t>
  </si>
  <si>
    <t>3" EZ9 3PC SS NPT ENDS WITH EZ-TORK  SPRING RETURN PNEUMATIC ACTUATOR    80PSI</t>
  </si>
  <si>
    <t>EZ991HDB0NN040</t>
  </si>
  <si>
    <t>4" EZ9 3PC SS NPT ENDS WITH EZ-TORK  SPRING RETURN PNEUMATIC ACTUATOR    80PSI</t>
  </si>
  <si>
    <t>EZ99BDB0NN002</t>
  </si>
  <si>
    <t>1/4" EZ9 3PC SS NPT ENDS WITH    EZ-TORK SPRING RETURN PNEUMATIC     ACTUATOR 80PSI</t>
  </si>
  <si>
    <t>EZ99BDB0NN003</t>
  </si>
  <si>
    <t>3/8" EZ9 3PC SS NPT ENDS WITH    EZ-TORK SPRING RETURN PNEUMATIC     ACTUATOR 80PSI</t>
  </si>
  <si>
    <t>EZ99CDB0NN007</t>
  </si>
  <si>
    <t>3/4" EZ9 3PC SS NPT ENDS WITH    EZ-TORK SPRING RETURN PNEUMATIC     ACTUATOR 80PSI</t>
  </si>
  <si>
    <t>EZ99CDB0NN010</t>
  </si>
  <si>
    <t>1" EZ9 3PC SS NPT ENDS WITH EZ-TORK  SPRING RETURN PNEUMATIC ACTUATOR    80PSI</t>
  </si>
  <si>
    <t>EZ99DDB0NN005</t>
  </si>
  <si>
    <t>1/2" EZ9 3PC SS NPT ENDS WITH    EZ-TORK SPRING RETURN PNEUMATIC     ACTUATOR 80PSI</t>
  </si>
  <si>
    <t>EZ99DDB0NN012</t>
  </si>
  <si>
    <t>1-1/4" EZ9 3PC SS NPT ENDS WITH  EZ-TORK SPRING RETURN PNEUMATIC     ACTUATOR 80PSI</t>
  </si>
  <si>
    <t>EZ99EDB0NN015</t>
  </si>
  <si>
    <t>1-1/2" EZ9 3PC SS NPT ENDS WITH  EZ-TORK SPRING RETURN PNEUMATIC     ACTUATOR 80PSI</t>
  </si>
  <si>
    <t>EZ99FDB0NN020</t>
  </si>
  <si>
    <t>2" EZ9 3PC SS NPT ENDS WITH EZ-TORK  SPRING RETURN PNEUMATIC ACTUATOR    80PSI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</si>
</sst>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000000000000"/>
    <numFmt numFmtId="166" formatCode="[$-409]mmmm\ d\,\ yyyy;@"/>
    <numFmt numFmtId="167" formatCode="_(&quot;$&quot;* #,##0.000_);_(&quot;$&quot;* \(#,##0.000\);_(&quot;$&quot;* &quot;-&quot;??_);_(@_)"/>
    <numFmt numFmtId="168" formatCode="0.0000"/>
  </numFmts>
  <fonts count="7" x14ac:knownFonts="1"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 wrapText="1"/>
    </xf>
    <xf numFmtId="44" fontId="3" fillId="0" borderId="0" xfId="3" applyFont="1" applyAlignment="1">
      <alignment horizontal="center" wrapText="1"/>
    </xf>
    <xf numFmtId="164" fontId="3" fillId="0" borderId="0" xfId="1" applyNumberFormat="1" applyFont="1" applyAlignment="1">
      <alignment horizontal="center" wrapText="1"/>
    </xf>
    <xf numFmtId="165" fontId="3" fillId="0" borderId="0" xfId="0" applyNumberFormat="1" applyFont="1" applyAlignment="1">
      <alignment horizontal="center" wrapText="1"/>
    </xf>
    <xf numFmtId="1" fontId="0" fillId="0" borderId="0" xfId="0" applyNumberFormat="1"/>
    <xf numFmtId="0" fontId="0" fillId="0" borderId="0" xfId="0" applyAlignment="1">
      <alignment horizontal="center"/>
    </xf>
    <xf numFmtId="168" fontId="3" fillId="2" borderId="0" xfId="3" applyNumberFormat="1" applyFont="1" applyFill="1" applyAlignment="1">
      <alignment horizontal="right"/>
    </xf>
    <xf numFmtId="164" fontId="5" fillId="2" borderId="0" xfId="1" applyNumberFormat="1" applyFont="1" applyFill="1" applyAlignment="1">
      <alignment wrapText="1"/>
    </xf>
    <xf numFmtId="44" fontId="3" fillId="0" borderId="0" xfId="3" applyNumberFormat="1" applyFont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/>
    <xf numFmtId="1" fontId="3" fillId="0" borderId="0" xfId="0" applyNumberFormat="1" applyFont="1" applyAlignment="1">
      <alignment horizontal="center" wrapText="1"/>
    </xf>
    <xf numFmtId="164" fontId="2" fillId="0" borderId="0" xfId="1" applyNumberFormat="1" applyFont="1"/>
    <xf numFmtId="165" fontId="2" fillId="0" borderId="0" xfId="0" applyNumberFormat="1" applyFont="1"/>
    <xf numFmtId="44" fontId="2" fillId="0" borderId="0" xfId="0" applyNumberFormat="1" applyFont="1"/>
    <xf numFmtId="166" fontId="2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1" fontId="6" fillId="0" borderId="0" xfId="0" applyNumberFormat="1" applyFont="1"/>
    <xf numFmtId="165" fontId="6" fillId="0" borderId="0" xfId="0" applyNumberFormat="1" applyFont="1"/>
    <xf numFmtId="44" fontId="6" fillId="0" borderId="0" xfId="0" applyNumberFormat="1" applyFont="1"/>
    <xf numFmtId="167" fontId="2" fillId="0" borderId="0" xfId="3" applyNumberFormat="1" applyFont="1" applyAlignment="1">
      <alignment horizontal="center"/>
    </xf>
    <xf numFmtId="167" fontId="2" fillId="0" borderId="0" xfId="3" applyNumberFormat="1" applyFont="1"/>
    <xf numFmtId="0" fontId="2" fillId="0" borderId="0" xfId="0" applyFont="1" applyAlignment="1"/>
    <xf numFmtId="0" fontId="3" fillId="0" borderId="0" xfId="0" applyFont="1" applyAlignment="1"/>
    <xf numFmtId="44" fontId="2" fillId="0" borderId="0" xfId="3" applyFont="1"/>
    <xf numFmtId="44" fontId="0" fillId="0" borderId="0" xfId="3" applyFont="1"/>
    <xf numFmtId="44" fontId="2" fillId="0" borderId="0" xfId="3" applyNumberFormat="1" applyFont="1" applyAlignment="1"/>
    <xf numFmtId="0" fontId="0" fillId="0" borderId="0" xfId="0" applyAlignment="1"/>
    <xf numFmtId="1" fontId="1" fillId="0" borderId="0" xfId="0" applyNumberFormat="1" applyFont="1"/>
    <xf numFmtId="0" fontId="1" fillId="0" borderId="0" xfId="0" applyFont="1" applyAlignment="1">
      <alignment horizontal="center"/>
    </xf>
    <xf numFmtId="165" fontId="1" fillId="0" borderId="0" xfId="0" applyNumberFormat="1" applyFont="1"/>
    <xf numFmtId="0" fontId="1" fillId="0" borderId="0" xfId="0" applyFont="1"/>
    <xf numFmtId="44" fontId="2" fillId="0" borderId="0" xfId="0" applyNumberFormat="1" applyFont="1" applyAlignment="1"/>
    <xf numFmtId="1" fontId="1" fillId="0" borderId="0" xfId="1" applyNumberFormat="1" applyFont="1" applyAlignment="1">
      <alignment horizontal="center"/>
    </xf>
    <xf numFmtId="1" fontId="1" fillId="0" borderId="0" xfId="3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left"/>
    </xf>
    <xf numFmtId="44" fontId="1" fillId="0" borderId="0" xfId="3" applyNumberFormat="1" applyFont="1"/>
    <xf numFmtId="44" fontId="1" fillId="0" borderId="0" xfId="3" applyFont="1" applyAlignment="1">
      <alignment horizontal="center"/>
    </xf>
    <xf numFmtId="167" fontId="0" fillId="0" borderId="0" xfId="0" applyNumberFormat="1"/>
    <xf numFmtId="0" fontId="2" fillId="0" borderId="0" xfId="0" applyFont="1" applyFill="1"/>
    <xf numFmtId="165" fontId="0" fillId="0" borderId="0" xfId="0" applyNumberFormat="1"/>
    <xf numFmtId="0" fontId="3" fillId="0" borderId="0" xfId="0" applyFont="1"/>
    <xf numFmtId="0" fontId="0" fillId="0" borderId="0" xfId="0" applyFont="1" applyAlignment="1"/>
    <xf numFmtId="1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" fontId="2" fillId="0" borderId="0" xfId="0" applyNumberFormat="1" applyFont="1" applyAlignment="1">
      <alignment horizontal="right"/>
    </xf>
    <xf numFmtId="44" fontId="0" fillId="0" borderId="0" xfId="3" applyNumberFormat="1" applyFont="1"/>
    <xf numFmtId="0" fontId="0" fillId="0" borderId="0" xfId="0" applyFont="1"/>
    <xf numFmtId="0" fontId="0" fillId="0" borderId="0" xfId="0" applyFont="1" applyFill="1"/>
  </cellXfs>
  <cellStyles count="6">
    <cellStyle name="Comma" xfId="1" builtinId="3"/>
    <cellStyle name="Comma 2" xfId="2"/>
    <cellStyle name="Currency" xfId="3" builtinId="4"/>
    <cellStyle name="Currency 2" xfId="4"/>
    <cellStyle name="Normal" xfId="0" builtinId="0"/>
    <cellStyle name="Normal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5217524-58247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227"/>
  <sheetViews>
    <sheetView tabSelected="1" workbookViewId="0">
      <selection activeCell="A2" sqref="A2"/>
    </sheetView>
  </sheetViews>
  <sheetFormatPr defaultColWidth="8.77734375" defaultRowHeight="13.2" x14ac:dyDescent="0.25"/>
  <cols>
    <col min="1" max="1" width="20.6640625" customWidth="1"/>
    <col min="2" max="2" width="110.44140625" customWidth="1"/>
    <col min="3" max="3" width="11.44140625" style="51" bestFit="1" customWidth="1"/>
    <col min="4" max="4" width="15.109375" customWidth="1"/>
    <col min="5" max="5" width="12" customWidth="1"/>
    <col min="6" max="6" width="8.33203125" bestFit="1" customWidth="1"/>
    <col min="7" max="7" width="17.6640625" style="7" bestFit="1" customWidth="1"/>
    <col min="9" max="9" width="17.6640625" style="7" bestFit="1" customWidth="1"/>
    <col min="10" max="10" width="13.109375" style="45" bestFit="1" customWidth="1"/>
    <col min="12" max="12" width="12.33203125" bestFit="1" customWidth="1"/>
    <col min="13" max="13" width="15.6640625" bestFit="1" customWidth="1"/>
    <col min="14" max="14" width="12.33203125" bestFit="1" customWidth="1"/>
    <col min="16" max="16" width="12.33203125" bestFit="1" customWidth="1"/>
    <col min="18" max="18" width="12" bestFit="1" customWidth="1"/>
  </cols>
  <sheetData>
    <row r="1" spans="1:18" s="35" customFormat="1" x14ac:dyDescent="0.25">
      <c r="A1" s="1" t="s">
        <v>13</v>
      </c>
      <c r="B1" s="2"/>
      <c r="C1" s="30" t="s">
        <v>9</v>
      </c>
      <c r="D1" s="31"/>
      <c r="E1" s="31"/>
      <c r="F1" s="8"/>
      <c r="G1" s="32"/>
      <c r="H1" s="33"/>
      <c r="I1" s="32"/>
      <c r="J1" s="34"/>
    </row>
    <row r="2" spans="1:18" s="35" customFormat="1" x14ac:dyDescent="0.25">
      <c r="A2" s="1" t="s">
        <v>11</v>
      </c>
      <c r="B2" s="12"/>
      <c r="C2" s="36" t="s">
        <v>9</v>
      </c>
      <c r="D2" s="31"/>
      <c r="E2" s="31"/>
      <c r="F2" s="31"/>
      <c r="G2" s="37"/>
      <c r="H2" s="38"/>
      <c r="I2" s="39"/>
      <c r="J2" s="34"/>
    </row>
    <row r="3" spans="1:18" s="35" customFormat="1" x14ac:dyDescent="0.25">
      <c r="A3" s="1" t="s">
        <v>0</v>
      </c>
      <c r="B3" s="18">
        <v>43048</v>
      </c>
      <c r="C3" s="40" t="s">
        <v>9</v>
      </c>
      <c r="D3" s="41"/>
      <c r="E3" s="28" t="s">
        <v>9</v>
      </c>
      <c r="F3" s="42"/>
      <c r="G3" s="37"/>
      <c r="H3" s="38"/>
      <c r="I3" s="39"/>
      <c r="J3" s="34"/>
    </row>
    <row r="4" spans="1:18" ht="26.4" x14ac:dyDescent="0.25">
      <c r="A4" s="3"/>
      <c r="B4" s="3" t="s">
        <v>12</v>
      </c>
      <c r="C4" s="11" t="s">
        <v>1</v>
      </c>
      <c r="D4" s="5" t="s">
        <v>2</v>
      </c>
      <c r="E4" s="4" t="s">
        <v>3</v>
      </c>
      <c r="F4" s="3" t="s">
        <v>4</v>
      </c>
      <c r="G4" s="14" t="s">
        <v>5</v>
      </c>
      <c r="H4" s="3" t="s">
        <v>10</v>
      </c>
      <c r="I4" s="14" t="s">
        <v>6</v>
      </c>
      <c r="J4" s="6" t="s">
        <v>7</v>
      </c>
    </row>
    <row r="5" spans="1:18" s="3" customFormat="1" x14ac:dyDescent="0.25">
      <c r="A5" s="3" t="s">
        <v>9</v>
      </c>
      <c r="C5" s="11"/>
      <c r="D5" s="5"/>
      <c r="E5" s="4"/>
      <c r="G5" s="14"/>
      <c r="I5" s="14"/>
      <c r="J5" s="6"/>
    </row>
    <row r="6" spans="1:18" s="19" customFormat="1" ht="24" customHeight="1" x14ac:dyDescent="0.25">
      <c r="A6" s="27" t="s">
        <v>14</v>
      </c>
      <c r="B6" s="26"/>
      <c r="C6" s="23"/>
      <c r="D6" s="10" t="s">
        <v>8</v>
      </c>
      <c r="E6" s="9"/>
      <c r="F6" s="20"/>
      <c r="G6" s="21"/>
      <c r="H6" s="20"/>
      <c r="I6" s="21"/>
      <c r="J6" s="22"/>
    </row>
    <row r="7" spans="1:18" x14ac:dyDescent="0.25">
      <c r="A7" s="52" t="s">
        <v>15</v>
      </c>
      <c r="B7" t="s">
        <v>16</v>
      </c>
      <c r="C7" s="51">
        <v>776.62</v>
      </c>
      <c r="D7" s="43">
        <f>$E$6</f>
        <v>0</v>
      </c>
      <c r="E7" s="29">
        <f>C7*D7</f>
        <v>0</v>
      </c>
      <c r="F7">
        <v>1</v>
      </c>
      <c r="G7" s="48">
        <v>10082647198248</v>
      </c>
      <c r="H7" s="49">
        <v>1</v>
      </c>
      <c r="I7" s="48">
        <v>20082647198245</v>
      </c>
      <c r="J7" s="45">
        <v>82647198241</v>
      </c>
      <c r="M7" s="7"/>
      <c r="O7" s="7"/>
      <c r="Q7" s="7"/>
    </row>
    <row r="8" spans="1:18" x14ac:dyDescent="0.25">
      <c r="A8" s="52" t="s">
        <v>17</v>
      </c>
      <c r="B8" t="s">
        <v>18</v>
      </c>
      <c r="C8" s="51">
        <v>829.77</v>
      </c>
      <c r="D8" s="43">
        <f t="shared" ref="D8:D16" si="0">$E$6</f>
        <v>0</v>
      </c>
      <c r="E8" s="29">
        <f t="shared" ref="E8:E16" si="1">C8*D8</f>
        <v>0</v>
      </c>
      <c r="F8">
        <v>1</v>
      </c>
      <c r="G8" s="48">
        <v>10082647198231</v>
      </c>
      <c r="H8" s="49">
        <v>1</v>
      </c>
      <c r="I8" s="48">
        <v>20082647198238</v>
      </c>
      <c r="J8" s="45">
        <v>82647198234</v>
      </c>
      <c r="M8" s="7"/>
      <c r="O8" s="7"/>
      <c r="Q8" s="7"/>
    </row>
    <row r="9" spans="1:18" x14ac:dyDescent="0.25">
      <c r="A9" s="52" t="s">
        <v>19</v>
      </c>
      <c r="B9" t="s">
        <v>20</v>
      </c>
      <c r="C9" s="51">
        <v>1301.8800000000001</v>
      </c>
      <c r="D9" s="43">
        <f t="shared" si="0"/>
        <v>0</v>
      </c>
      <c r="E9" s="29">
        <f t="shared" si="1"/>
        <v>0</v>
      </c>
      <c r="F9">
        <v>1</v>
      </c>
      <c r="G9" s="48">
        <v>10082647198262</v>
      </c>
      <c r="H9" s="49">
        <v>1</v>
      </c>
      <c r="I9" s="48">
        <v>20082647198269</v>
      </c>
      <c r="J9" s="45">
        <v>82647198265</v>
      </c>
      <c r="M9" s="7"/>
      <c r="O9" s="7"/>
      <c r="Q9" s="7"/>
    </row>
    <row r="10" spans="1:18" x14ac:dyDescent="0.25">
      <c r="A10" s="52" t="s">
        <v>21</v>
      </c>
      <c r="B10" t="s">
        <v>22</v>
      </c>
      <c r="C10" s="51">
        <v>1320.36</v>
      </c>
      <c r="D10" s="43">
        <f t="shared" si="0"/>
        <v>0</v>
      </c>
      <c r="E10" s="29">
        <f t="shared" si="1"/>
        <v>0</v>
      </c>
      <c r="F10">
        <v>1</v>
      </c>
      <c r="G10" s="48">
        <v>10082647198255</v>
      </c>
      <c r="H10" s="49">
        <v>1</v>
      </c>
      <c r="I10" s="48">
        <v>20082647198252</v>
      </c>
      <c r="J10" s="45">
        <v>82647198258</v>
      </c>
      <c r="M10" s="7"/>
      <c r="O10" s="7"/>
      <c r="Q10" s="7"/>
    </row>
    <row r="11" spans="1:18" x14ac:dyDescent="0.25">
      <c r="A11" s="52" t="s">
        <v>23</v>
      </c>
      <c r="B11" t="s">
        <v>24</v>
      </c>
      <c r="C11" s="51">
        <v>1950.18</v>
      </c>
      <c r="D11" s="43">
        <f t="shared" si="0"/>
        <v>0</v>
      </c>
      <c r="E11" s="29">
        <f t="shared" si="1"/>
        <v>0</v>
      </c>
      <c r="F11">
        <v>1</v>
      </c>
      <c r="G11" s="48">
        <v>10082647198286</v>
      </c>
      <c r="H11" s="49">
        <v>1</v>
      </c>
      <c r="I11" s="48">
        <v>20082647198283</v>
      </c>
      <c r="J11" s="45">
        <v>82647198289</v>
      </c>
      <c r="M11" s="7"/>
      <c r="O11" s="7"/>
      <c r="Q11" s="7"/>
    </row>
    <row r="12" spans="1:18" x14ac:dyDescent="0.25">
      <c r="A12" s="52" t="s">
        <v>25</v>
      </c>
      <c r="B12" t="s">
        <v>26</v>
      </c>
      <c r="C12" s="51">
        <v>1997.26</v>
      </c>
      <c r="D12" s="43">
        <f t="shared" si="0"/>
        <v>0</v>
      </c>
      <c r="E12" s="29">
        <f t="shared" si="1"/>
        <v>0</v>
      </c>
      <c r="F12">
        <v>1</v>
      </c>
      <c r="G12" s="48">
        <v>10082647198279</v>
      </c>
      <c r="H12" s="49">
        <v>1</v>
      </c>
      <c r="I12" s="48">
        <v>20082647198276</v>
      </c>
      <c r="J12" s="45">
        <v>82647198272</v>
      </c>
      <c r="M12" s="7"/>
      <c r="O12" s="7"/>
      <c r="Q12" s="7"/>
    </row>
    <row r="13" spans="1:18" x14ac:dyDescent="0.25">
      <c r="A13" s="52" t="s">
        <v>27</v>
      </c>
      <c r="B13" t="s">
        <v>28</v>
      </c>
      <c r="C13" s="51">
        <v>2839.08</v>
      </c>
      <c r="D13" s="43">
        <f t="shared" si="0"/>
        <v>0</v>
      </c>
      <c r="E13" s="29">
        <f t="shared" si="1"/>
        <v>0</v>
      </c>
      <c r="F13">
        <v>1</v>
      </c>
      <c r="G13" s="48">
        <v>10082647198293</v>
      </c>
      <c r="H13" s="49">
        <v>1</v>
      </c>
      <c r="I13" s="48">
        <v>20082647198290</v>
      </c>
      <c r="J13" s="45">
        <v>82647198296</v>
      </c>
      <c r="M13" s="7"/>
      <c r="O13" s="7"/>
      <c r="Q13" s="7"/>
    </row>
    <row r="14" spans="1:18" x14ac:dyDescent="0.25">
      <c r="A14" s="52" t="s">
        <v>29</v>
      </c>
      <c r="B14" t="s">
        <v>30</v>
      </c>
      <c r="C14" s="51">
        <v>4177.79</v>
      </c>
      <c r="D14" s="43">
        <f t="shared" si="0"/>
        <v>0</v>
      </c>
      <c r="E14" s="29">
        <f t="shared" si="1"/>
        <v>0</v>
      </c>
      <c r="F14">
        <v>1</v>
      </c>
      <c r="G14" s="48">
        <v>10082647198309</v>
      </c>
      <c r="H14" s="49">
        <v>1</v>
      </c>
      <c r="I14" s="48">
        <v>20082647198306</v>
      </c>
      <c r="J14" s="45">
        <v>82647198302</v>
      </c>
      <c r="M14" s="7"/>
      <c r="O14" s="7"/>
      <c r="Q14" s="7"/>
    </row>
    <row r="15" spans="1:18" s="13" customFormat="1" x14ac:dyDescent="0.25">
      <c r="A15" s="52" t="s">
        <v>31</v>
      </c>
      <c r="B15" t="s">
        <v>32</v>
      </c>
      <c r="C15" s="51">
        <v>6746.51</v>
      </c>
      <c r="D15" s="43">
        <f t="shared" si="0"/>
        <v>0</v>
      </c>
      <c r="E15" s="29">
        <f t="shared" si="1"/>
        <v>0</v>
      </c>
      <c r="F15">
        <v>1</v>
      </c>
      <c r="G15" s="48">
        <v>10082647198323</v>
      </c>
      <c r="H15" s="49">
        <v>1</v>
      </c>
      <c r="I15" s="48">
        <v>20082647198320</v>
      </c>
      <c r="J15" s="45">
        <v>82647198326</v>
      </c>
      <c r="L15"/>
      <c r="M15" s="7"/>
      <c r="N15"/>
      <c r="O15" s="7"/>
      <c r="P15"/>
      <c r="Q15" s="7"/>
      <c r="R15"/>
    </row>
    <row r="16" spans="1:18" x14ac:dyDescent="0.25">
      <c r="A16" s="52" t="s">
        <v>33</v>
      </c>
      <c r="B16" t="s">
        <v>34</v>
      </c>
      <c r="C16" s="51">
        <v>6877.36</v>
      </c>
      <c r="D16" s="43">
        <f t="shared" si="0"/>
        <v>0</v>
      </c>
      <c r="E16" s="29">
        <f t="shared" si="1"/>
        <v>0</v>
      </c>
      <c r="F16">
        <v>1</v>
      </c>
      <c r="G16" s="48">
        <v>10082647198316</v>
      </c>
      <c r="H16" s="49">
        <v>1</v>
      </c>
      <c r="I16" s="48">
        <v>20082647198313</v>
      </c>
      <c r="J16" s="45">
        <v>82647198319</v>
      </c>
      <c r="M16" s="7"/>
      <c r="O16" s="7"/>
      <c r="Q16" s="7"/>
    </row>
    <row r="17" spans="1:18" x14ac:dyDescent="0.25">
      <c r="C17" s="29"/>
      <c r="D17" s="43"/>
      <c r="E17" s="29"/>
      <c r="G17" s="48"/>
      <c r="H17" s="49"/>
      <c r="I17" s="48"/>
      <c r="M17" s="7"/>
      <c r="O17" s="7"/>
      <c r="Q17" s="7"/>
    </row>
    <row r="18" spans="1:18" x14ac:dyDescent="0.25">
      <c r="A18" s="46" t="s">
        <v>35</v>
      </c>
      <c r="C18" s="29"/>
      <c r="D18" s="43"/>
      <c r="E18" s="29"/>
      <c r="G18" s="48"/>
      <c r="H18" s="49"/>
      <c r="I18" s="48"/>
      <c r="M18" s="7"/>
      <c r="O18" s="7"/>
      <c r="Q18" s="7"/>
    </row>
    <row r="19" spans="1:18" s="13" customFormat="1" x14ac:dyDescent="0.25">
      <c r="A19" s="47" t="s">
        <v>36</v>
      </c>
      <c r="B19" s="26" t="s">
        <v>37</v>
      </c>
      <c r="C19" s="17">
        <v>881.85</v>
      </c>
      <c r="D19" s="43">
        <f t="shared" ref="D19:D82" si="2">$E$6</f>
        <v>0</v>
      </c>
      <c r="E19" s="29">
        <f t="shared" ref="E19:E82" si="3">C19*D19</f>
        <v>0</v>
      </c>
      <c r="F19">
        <v>1</v>
      </c>
      <c r="G19" s="50">
        <v>10082647198132</v>
      </c>
      <c r="H19" s="49">
        <v>1</v>
      </c>
      <c r="I19" s="50">
        <v>20082647198139</v>
      </c>
      <c r="J19" s="16">
        <v>82647198135</v>
      </c>
      <c r="L19"/>
      <c r="M19" s="7"/>
      <c r="N19"/>
      <c r="O19" s="7"/>
      <c r="P19"/>
      <c r="Q19" s="7"/>
      <c r="R19"/>
    </row>
    <row r="20" spans="1:18" x14ac:dyDescent="0.25">
      <c r="A20" s="52" t="s">
        <v>38</v>
      </c>
      <c r="B20" t="s">
        <v>39</v>
      </c>
      <c r="C20" s="51">
        <v>1490.76</v>
      </c>
      <c r="D20" s="43">
        <f t="shared" si="2"/>
        <v>0</v>
      </c>
      <c r="E20" s="29">
        <f t="shared" si="3"/>
        <v>0</v>
      </c>
      <c r="F20">
        <v>1</v>
      </c>
      <c r="G20" s="48">
        <v>10082647198569</v>
      </c>
      <c r="H20" s="49">
        <v>1</v>
      </c>
      <c r="I20" s="48">
        <v>20082647198566</v>
      </c>
      <c r="J20" s="45">
        <v>82647198562</v>
      </c>
      <c r="M20" s="7"/>
      <c r="O20" s="7"/>
      <c r="Q20" s="7"/>
    </row>
    <row r="21" spans="1:18" x14ac:dyDescent="0.25">
      <c r="A21" s="52" t="s">
        <v>40</v>
      </c>
      <c r="B21" t="s">
        <v>41</v>
      </c>
      <c r="C21" s="51">
        <v>881.83</v>
      </c>
      <c r="D21" s="43">
        <f t="shared" si="2"/>
        <v>0</v>
      </c>
      <c r="E21" s="29">
        <f t="shared" si="3"/>
        <v>0</v>
      </c>
      <c r="F21">
        <v>1</v>
      </c>
      <c r="G21" s="48">
        <v>10082647198996</v>
      </c>
      <c r="H21" s="49">
        <v>1</v>
      </c>
      <c r="I21" s="48">
        <v>20082647198993</v>
      </c>
      <c r="J21" s="45">
        <v>82647198999</v>
      </c>
      <c r="M21" s="7"/>
      <c r="O21" s="7"/>
      <c r="Q21" s="7"/>
    </row>
    <row r="22" spans="1:18" x14ac:dyDescent="0.25">
      <c r="A22" s="52" t="s">
        <v>42</v>
      </c>
      <c r="B22" t="s">
        <v>43</v>
      </c>
      <c r="C22" s="51">
        <v>1490.76</v>
      </c>
      <c r="D22" s="43">
        <f t="shared" si="2"/>
        <v>0</v>
      </c>
      <c r="E22" s="29">
        <f t="shared" si="3"/>
        <v>0</v>
      </c>
      <c r="F22">
        <v>1</v>
      </c>
      <c r="G22" s="48">
        <v>10082647199009</v>
      </c>
      <c r="H22" s="49">
        <v>1</v>
      </c>
      <c r="I22" s="48">
        <v>20082647199006</v>
      </c>
      <c r="J22" s="45">
        <v>82647199002</v>
      </c>
      <c r="M22" s="7"/>
      <c r="O22" s="7"/>
      <c r="Q22" s="7"/>
    </row>
    <row r="23" spans="1:18" x14ac:dyDescent="0.25">
      <c r="A23" s="52" t="s">
        <v>44</v>
      </c>
      <c r="B23" t="s">
        <v>45</v>
      </c>
      <c r="C23" s="51">
        <v>2204</v>
      </c>
      <c r="D23" s="43">
        <f t="shared" si="2"/>
        <v>0</v>
      </c>
      <c r="E23" s="29">
        <f t="shared" si="3"/>
        <v>0</v>
      </c>
      <c r="F23">
        <v>1</v>
      </c>
      <c r="G23" s="48">
        <v>10082647199023</v>
      </c>
      <c r="H23" s="49">
        <v>1</v>
      </c>
      <c r="I23" s="48">
        <v>20082647199020</v>
      </c>
      <c r="J23" s="45">
        <v>82647199026</v>
      </c>
      <c r="M23" s="7"/>
      <c r="O23" s="7"/>
      <c r="Q23" s="7"/>
    </row>
    <row r="24" spans="1:18" x14ac:dyDescent="0.25">
      <c r="A24" s="52" t="s">
        <v>46</v>
      </c>
      <c r="B24" t="s">
        <v>47</v>
      </c>
      <c r="C24" s="51">
        <v>2262.6999999999998</v>
      </c>
      <c r="D24" s="43">
        <f t="shared" si="2"/>
        <v>0</v>
      </c>
      <c r="E24" s="29">
        <f t="shared" si="3"/>
        <v>0</v>
      </c>
      <c r="F24">
        <v>1</v>
      </c>
      <c r="G24" s="48">
        <v>10082647198613</v>
      </c>
      <c r="H24" s="49">
        <v>1</v>
      </c>
      <c r="I24" s="48">
        <v>20082647198610</v>
      </c>
      <c r="J24" s="45">
        <v>82647198616</v>
      </c>
      <c r="M24" s="7"/>
      <c r="O24" s="7"/>
      <c r="Q24" s="7"/>
    </row>
    <row r="25" spans="1:18" x14ac:dyDescent="0.25">
      <c r="A25" s="52" t="s">
        <v>48</v>
      </c>
      <c r="B25" t="s">
        <v>49</v>
      </c>
      <c r="C25" s="51">
        <v>3221.44</v>
      </c>
      <c r="D25" s="43">
        <f t="shared" si="2"/>
        <v>0</v>
      </c>
      <c r="E25" s="29">
        <f t="shared" si="3"/>
        <v>0</v>
      </c>
      <c r="F25">
        <v>1</v>
      </c>
      <c r="G25" s="48">
        <v>10082647198644</v>
      </c>
      <c r="H25" s="49">
        <v>1</v>
      </c>
      <c r="I25" s="48">
        <v>20082647198641</v>
      </c>
      <c r="J25" s="45">
        <v>82647198647</v>
      </c>
      <c r="M25" s="7"/>
      <c r="O25" s="7"/>
      <c r="Q25" s="7"/>
    </row>
    <row r="26" spans="1:18" x14ac:dyDescent="0.25">
      <c r="A26" s="52" t="s">
        <v>50</v>
      </c>
      <c r="B26" t="s">
        <v>51</v>
      </c>
      <c r="C26" s="51">
        <v>3221.44</v>
      </c>
      <c r="D26" s="43">
        <f t="shared" si="2"/>
        <v>0</v>
      </c>
      <c r="E26" s="29">
        <f t="shared" si="3"/>
        <v>0</v>
      </c>
      <c r="F26">
        <v>1</v>
      </c>
      <c r="G26" s="48">
        <v>10082647199030</v>
      </c>
      <c r="H26" s="49">
        <v>1</v>
      </c>
      <c r="I26" s="48">
        <v>20082647199037</v>
      </c>
      <c r="J26" s="45">
        <v>82647199033</v>
      </c>
      <c r="M26" s="7"/>
      <c r="O26" s="7"/>
      <c r="Q26" s="7"/>
    </row>
    <row r="27" spans="1:18" x14ac:dyDescent="0.25">
      <c r="A27" s="52" t="s">
        <v>52</v>
      </c>
      <c r="B27" t="s">
        <v>53</v>
      </c>
      <c r="C27" s="51">
        <v>4561.9399999999996</v>
      </c>
      <c r="D27" s="43">
        <f t="shared" si="2"/>
        <v>0</v>
      </c>
      <c r="E27" s="29">
        <f t="shared" si="3"/>
        <v>0</v>
      </c>
      <c r="F27">
        <v>1</v>
      </c>
      <c r="G27" s="48">
        <v>10082647198682</v>
      </c>
      <c r="H27" s="49">
        <v>1</v>
      </c>
      <c r="I27" s="48">
        <v>20082647198689</v>
      </c>
      <c r="J27" s="45">
        <v>82647198685</v>
      </c>
      <c r="M27" s="7"/>
      <c r="O27" s="7"/>
      <c r="Q27" s="7"/>
    </row>
    <row r="28" spans="1:18" x14ac:dyDescent="0.25">
      <c r="A28" s="52" t="s">
        <v>54</v>
      </c>
      <c r="B28" t="s">
        <v>55</v>
      </c>
      <c r="C28" s="51">
        <v>4561.9399999999996</v>
      </c>
      <c r="D28" s="43">
        <f t="shared" si="2"/>
        <v>0</v>
      </c>
      <c r="E28" s="29">
        <f t="shared" si="3"/>
        <v>0</v>
      </c>
      <c r="F28">
        <v>1</v>
      </c>
      <c r="G28" s="48">
        <v>10082647199047</v>
      </c>
      <c r="H28" s="49">
        <v>1</v>
      </c>
      <c r="I28" s="48">
        <v>20082647199044</v>
      </c>
      <c r="J28" s="45">
        <v>82647199040</v>
      </c>
      <c r="M28" s="7"/>
      <c r="O28" s="7"/>
      <c r="Q28" s="7"/>
    </row>
    <row r="29" spans="1:18" x14ac:dyDescent="0.25">
      <c r="A29" s="52" t="s">
        <v>56</v>
      </c>
      <c r="B29" t="s">
        <v>57</v>
      </c>
      <c r="C29" s="51">
        <v>7065.39</v>
      </c>
      <c r="D29" s="43">
        <f t="shared" si="2"/>
        <v>0</v>
      </c>
      <c r="E29" s="29">
        <f t="shared" si="3"/>
        <v>0</v>
      </c>
      <c r="F29">
        <v>1</v>
      </c>
      <c r="G29" s="48">
        <v>10082647199054</v>
      </c>
      <c r="H29" s="49">
        <v>1</v>
      </c>
      <c r="I29" s="48">
        <v>20082647199051</v>
      </c>
      <c r="J29" s="45">
        <v>82647199057</v>
      </c>
      <c r="M29" s="7"/>
      <c r="O29" s="7"/>
      <c r="Q29" s="7"/>
    </row>
    <row r="30" spans="1:18" x14ac:dyDescent="0.25">
      <c r="A30" s="52" t="s">
        <v>58</v>
      </c>
      <c r="B30" t="s">
        <v>59</v>
      </c>
      <c r="C30" s="51">
        <v>7331.13</v>
      </c>
      <c r="D30" s="43">
        <f t="shared" si="2"/>
        <v>0</v>
      </c>
      <c r="E30" s="29">
        <f t="shared" si="3"/>
        <v>0</v>
      </c>
      <c r="F30">
        <v>1</v>
      </c>
      <c r="G30" s="48">
        <v>10082647198767</v>
      </c>
      <c r="H30" s="49">
        <v>1</v>
      </c>
      <c r="I30" s="48">
        <v>20082647198764</v>
      </c>
      <c r="J30" s="45">
        <v>82647198760</v>
      </c>
      <c r="M30" s="7"/>
      <c r="O30" s="7"/>
      <c r="Q30" s="7"/>
    </row>
    <row r="31" spans="1:18" x14ac:dyDescent="0.25">
      <c r="C31" s="29"/>
      <c r="D31" s="43"/>
      <c r="E31" s="29"/>
      <c r="G31" s="48"/>
      <c r="H31" s="49"/>
      <c r="I31" s="48"/>
      <c r="M31" s="7"/>
      <c r="O31" s="7"/>
      <c r="Q31" s="7"/>
    </row>
    <row r="32" spans="1:18" s="13" customFormat="1" x14ac:dyDescent="0.25">
      <c r="A32" s="27" t="s">
        <v>60</v>
      </c>
      <c r="B32" s="26"/>
      <c r="C32" s="17"/>
      <c r="D32" s="15"/>
      <c r="E32" s="25"/>
      <c r="F32" s="24"/>
      <c r="G32" s="50"/>
      <c r="H32" s="50"/>
      <c r="I32" s="50"/>
      <c r="J32" s="16"/>
      <c r="L32"/>
      <c r="M32" s="7"/>
      <c r="N32"/>
      <c r="O32" s="7"/>
      <c r="P32"/>
      <c r="Q32" s="7"/>
      <c r="R32"/>
    </row>
    <row r="33" spans="1:18" x14ac:dyDescent="0.25">
      <c r="A33" s="52" t="s">
        <v>61</v>
      </c>
      <c r="B33" t="s">
        <v>62</v>
      </c>
      <c r="C33" s="51">
        <v>421.63</v>
      </c>
      <c r="D33" s="43">
        <f t="shared" ref="D33:D39" si="4">$E$6</f>
        <v>0</v>
      </c>
      <c r="E33" s="29">
        <f t="shared" ref="E33:E39" si="5">C33*D33</f>
        <v>0</v>
      </c>
      <c r="F33">
        <v>1</v>
      </c>
      <c r="G33" s="48">
        <v>10082647197869</v>
      </c>
      <c r="H33" s="49">
        <v>1</v>
      </c>
      <c r="I33" s="48">
        <v>20082647197866</v>
      </c>
      <c r="J33" s="45">
        <v>82647197862</v>
      </c>
      <c r="M33" s="7"/>
      <c r="O33" s="7"/>
      <c r="Q33" s="7"/>
    </row>
    <row r="34" spans="1:18" x14ac:dyDescent="0.25">
      <c r="A34" s="52" t="s">
        <v>63</v>
      </c>
      <c r="B34" t="s">
        <v>64</v>
      </c>
      <c r="C34" s="51">
        <v>575.23</v>
      </c>
      <c r="D34" s="43">
        <f t="shared" si="4"/>
        <v>0</v>
      </c>
      <c r="E34" s="29">
        <f t="shared" si="5"/>
        <v>0</v>
      </c>
      <c r="F34">
        <v>1</v>
      </c>
      <c r="G34" s="48">
        <v>10082647197876</v>
      </c>
      <c r="H34" s="49">
        <v>1</v>
      </c>
      <c r="I34" s="48">
        <v>20082647197873</v>
      </c>
      <c r="J34" s="45">
        <v>82647197879</v>
      </c>
      <c r="M34" s="7"/>
      <c r="O34" s="7"/>
      <c r="Q34" s="7"/>
    </row>
    <row r="35" spans="1:18" x14ac:dyDescent="0.25">
      <c r="A35" s="52" t="s">
        <v>65</v>
      </c>
      <c r="B35" t="s">
        <v>66</v>
      </c>
      <c r="C35" s="51">
        <v>715.02</v>
      </c>
      <c r="D35" s="43">
        <f t="shared" si="4"/>
        <v>0</v>
      </c>
      <c r="E35" s="29">
        <f t="shared" si="5"/>
        <v>0</v>
      </c>
      <c r="F35">
        <v>1</v>
      </c>
      <c r="G35" s="48">
        <v>10082647197883</v>
      </c>
      <c r="H35" s="49">
        <v>1</v>
      </c>
      <c r="I35" s="48">
        <v>20082647197880</v>
      </c>
      <c r="J35" s="45">
        <v>82647197886</v>
      </c>
      <c r="M35" s="7"/>
      <c r="O35" s="7"/>
      <c r="Q35" s="7"/>
    </row>
    <row r="36" spans="1:18" x14ac:dyDescent="0.25">
      <c r="A36" s="52" t="s">
        <v>67</v>
      </c>
      <c r="B36" t="s">
        <v>68</v>
      </c>
      <c r="C36" s="51">
        <v>1224.03</v>
      </c>
      <c r="D36" s="43">
        <f t="shared" si="4"/>
        <v>0</v>
      </c>
      <c r="E36" s="29">
        <f t="shared" si="5"/>
        <v>0</v>
      </c>
      <c r="F36">
        <v>1</v>
      </c>
      <c r="G36" s="48">
        <v>10082647197906</v>
      </c>
      <c r="H36" s="49">
        <v>1</v>
      </c>
      <c r="I36" s="48">
        <v>20082647197903</v>
      </c>
      <c r="J36" s="45">
        <v>82647197909</v>
      </c>
      <c r="M36" s="7"/>
      <c r="O36" s="7"/>
      <c r="Q36" s="7"/>
    </row>
    <row r="37" spans="1:18" x14ac:dyDescent="0.25">
      <c r="A37" s="52" t="s">
        <v>69</v>
      </c>
      <c r="B37" t="s">
        <v>70</v>
      </c>
      <c r="C37" s="51">
        <v>1242.52</v>
      </c>
      <c r="D37" s="43">
        <f t="shared" si="4"/>
        <v>0</v>
      </c>
      <c r="E37" s="29">
        <f t="shared" si="5"/>
        <v>0</v>
      </c>
      <c r="F37">
        <v>1</v>
      </c>
      <c r="G37" s="48">
        <v>10082647197890</v>
      </c>
      <c r="H37" s="49">
        <v>1</v>
      </c>
      <c r="I37" s="48">
        <v>20082647197897</v>
      </c>
      <c r="J37" s="45">
        <v>82647197893</v>
      </c>
      <c r="M37" s="7"/>
      <c r="O37" s="7"/>
      <c r="Q37" s="7"/>
    </row>
    <row r="38" spans="1:18" s="13" customFormat="1" x14ac:dyDescent="0.25">
      <c r="A38" s="47" t="s">
        <v>71</v>
      </c>
      <c r="B38" s="26" t="s">
        <v>72</v>
      </c>
      <c r="C38" s="36">
        <v>1569.99</v>
      </c>
      <c r="D38" s="43">
        <f t="shared" si="4"/>
        <v>0</v>
      </c>
      <c r="E38" s="29">
        <f t="shared" si="5"/>
        <v>0</v>
      </c>
      <c r="F38">
        <v>1</v>
      </c>
      <c r="G38" s="50">
        <v>10082647197920</v>
      </c>
      <c r="H38" s="49">
        <v>1</v>
      </c>
      <c r="I38" s="50">
        <v>20082647197927</v>
      </c>
      <c r="J38" s="16">
        <v>82647197923</v>
      </c>
      <c r="L38"/>
      <c r="M38" s="7"/>
      <c r="N38"/>
      <c r="O38" s="7"/>
      <c r="P38"/>
      <c r="Q38" s="7"/>
      <c r="R38"/>
    </row>
    <row r="39" spans="1:18" x14ac:dyDescent="0.25">
      <c r="A39" s="52" t="s">
        <v>73</v>
      </c>
      <c r="B39" t="s">
        <v>74</v>
      </c>
      <c r="C39" s="51">
        <v>1617.07</v>
      </c>
      <c r="D39" s="43">
        <f t="shared" si="4"/>
        <v>0</v>
      </c>
      <c r="E39" s="29">
        <f t="shared" si="5"/>
        <v>0</v>
      </c>
      <c r="F39">
        <v>1</v>
      </c>
      <c r="G39" s="48">
        <v>10082647197913</v>
      </c>
      <c r="H39" s="49">
        <v>1</v>
      </c>
      <c r="I39" s="48">
        <v>20082647197910</v>
      </c>
      <c r="J39" s="45">
        <v>82647197916</v>
      </c>
      <c r="M39" s="7"/>
      <c r="O39" s="7"/>
      <c r="Q39" s="7"/>
    </row>
    <row r="40" spans="1:18" s="13" customFormat="1" x14ac:dyDescent="0.25">
      <c r="A40" s="27"/>
      <c r="B40" s="26"/>
      <c r="C40" s="26"/>
      <c r="D40" s="15"/>
      <c r="E40" s="25"/>
      <c r="F40" s="24"/>
      <c r="G40" s="50"/>
      <c r="H40" s="50"/>
      <c r="I40" s="50"/>
      <c r="J40" s="16"/>
      <c r="L40"/>
      <c r="M40" s="7"/>
      <c r="N40"/>
      <c r="O40" s="7"/>
      <c r="P40"/>
      <c r="Q40" s="7"/>
      <c r="R40"/>
    </row>
    <row r="41" spans="1:18" x14ac:dyDescent="0.25">
      <c r="A41" s="46" t="s">
        <v>75</v>
      </c>
      <c r="C41" s="29"/>
      <c r="D41" s="43"/>
      <c r="E41" s="29"/>
      <c r="G41" s="48"/>
      <c r="H41" s="49"/>
      <c r="I41" s="48"/>
      <c r="M41" s="7"/>
      <c r="O41" s="7"/>
      <c r="Q41" s="7"/>
    </row>
    <row r="42" spans="1:18" x14ac:dyDescent="0.25">
      <c r="A42" s="52" t="s">
        <v>76</v>
      </c>
      <c r="B42" t="s">
        <v>77</v>
      </c>
      <c r="C42" s="51">
        <v>439.76</v>
      </c>
      <c r="D42" s="43">
        <f t="shared" si="2"/>
        <v>0</v>
      </c>
      <c r="E42" s="29">
        <f t="shared" si="3"/>
        <v>0</v>
      </c>
      <c r="F42">
        <v>1</v>
      </c>
      <c r="G42" s="48">
        <v>10082647198699</v>
      </c>
      <c r="H42" s="49">
        <v>1</v>
      </c>
      <c r="I42" s="48">
        <v>20082647198696</v>
      </c>
      <c r="J42" s="45">
        <v>82647198692</v>
      </c>
      <c r="M42" s="7"/>
      <c r="O42" s="7"/>
      <c r="Q42" s="7"/>
    </row>
    <row r="43" spans="1:18" x14ac:dyDescent="0.25">
      <c r="A43" s="52" t="s">
        <v>78</v>
      </c>
      <c r="B43" t="s">
        <v>79</v>
      </c>
      <c r="C43" s="51">
        <v>526.84</v>
      </c>
      <c r="D43" s="43">
        <f t="shared" si="2"/>
        <v>0</v>
      </c>
      <c r="E43" s="29">
        <f t="shared" si="3"/>
        <v>0</v>
      </c>
      <c r="F43">
        <v>1</v>
      </c>
      <c r="G43" s="48">
        <v>10082647197715</v>
      </c>
      <c r="H43" s="49">
        <v>1</v>
      </c>
      <c r="I43" s="48">
        <v>20082647197712</v>
      </c>
      <c r="J43" s="45">
        <v>82647197718</v>
      </c>
      <c r="M43" s="7"/>
      <c r="O43" s="7"/>
      <c r="Q43" s="7"/>
    </row>
    <row r="44" spans="1:18" x14ac:dyDescent="0.25">
      <c r="A44" s="52" t="s">
        <v>80</v>
      </c>
      <c r="B44" t="s">
        <v>81</v>
      </c>
      <c r="C44" s="51">
        <v>627.29</v>
      </c>
      <c r="D44" s="43">
        <f t="shared" si="2"/>
        <v>0</v>
      </c>
      <c r="E44" s="29">
        <f t="shared" si="3"/>
        <v>0</v>
      </c>
      <c r="F44">
        <v>1</v>
      </c>
      <c r="G44" s="48">
        <v>10082647198705</v>
      </c>
      <c r="H44" s="49">
        <v>1</v>
      </c>
      <c r="I44" s="48">
        <v>20082647198702</v>
      </c>
      <c r="J44" s="45">
        <v>82647198708</v>
      </c>
      <c r="M44" s="7"/>
      <c r="O44" s="7"/>
      <c r="Q44" s="7"/>
    </row>
    <row r="45" spans="1:18" x14ac:dyDescent="0.25">
      <c r="A45" s="52" t="s">
        <v>82</v>
      </c>
      <c r="B45" t="s">
        <v>83</v>
      </c>
      <c r="C45" s="51">
        <v>690.04</v>
      </c>
      <c r="D45" s="43">
        <f t="shared" si="2"/>
        <v>0</v>
      </c>
      <c r="E45" s="29">
        <f t="shared" si="3"/>
        <v>0</v>
      </c>
      <c r="F45">
        <v>1</v>
      </c>
      <c r="G45" s="48">
        <v>10082647197722</v>
      </c>
      <c r="H45" s="49">
        <v>1</v>
      </c>
      <c r="I45" s="48">
        <v>20082647197729</v>
      </c>
      <c r="J45" s="45">
        <v>82647197725</v>
      </c>
      <c r="M45" s="7"/>
      <c r="O45" s="7"/>
      <c r="Q45" s="7"/>
    </row>
    <row r="46" spans="1:18" s="13" customFormat="1" x14ac:dyDescent="0.25">
      <c r="A46" s="47" t="s">
        <v>84</v>
      </c>
      <c r="B46" s="26" t="s">
        <v>85</v>
      </c>
      <c r="C46" s="36">
        <v>829.84</v>
      </c>
      <c r="D46" s="43">
        <f t="shared" si="2"/>
        <v>0</v>
      </c>
      <c r="E46" s="29">
        <f t="shared" si="3"/>
        <v>0</v>
      </c>
      <c r="F46">
        <v>1</v>
      </c>
      <c r="G46" s="50">
        <v>10082647197746</v>
      </c>
      <c r="H46" s="49">
        <v>1</v>
      </c>
      <c r="I46" s="50">
        <v>20082647197743</v>
      </c>
      <c r="J46" s="16">
        <v>82647197749</v>
      </c>
      <c r="L46"/>
      <c r="M46" s="7"/>
      <c r="N46"/>
      <c r="O46" s="7"/>
      <c r="P46"/>
      <c r="Q46" s="7"/>
      <c r="R46"/>
    </row>
    <row r="47" spans="1:18" x14ac:dyDescent="0.25">
      <c r="A47" s="52" t="s">
        <v>86</v>
      </c>
      <c r="B47" t="s">
        <v>87</v>
      </c>
      <c r="C47" s="51">
        <v>829.84</v>
      </c>
      <c r="D47" s="43">
        <f t="shared" si="2"/>
        <v>0</v>
      </c>
      <c r="E47" s="29">
        <f t="shared" si="3"/>
        <v>0</v>
      </c>
      <c r="F47">
        <v>1</v>
      </c>
      <c r="G47" s="48">
        <v>10082647198712</v>
      </c>
      <c r="H47" s="49">
        <v>1</v>
      </c>
      <c r="I47" s="48">
        <v>20082647198719</v>
      </c>
      <c r="J47" s="45">
        <v>82647198715</v>
      </c>
      <c r="M47" s="7"/>
      <c r="O47" s="7"/>
      <c r="Q47" s="7"/>
    </row>
    <row r="48" spans="1:18" x14ac:dyDescent="0.25">
      <c r="A48" s="52" t="s">
        <v>88</v>
      </c>
      <c r="B48" t="s">
        <v>89</v>
      </c>
      <c r="C48" s="51">
        <v>1338.85</v>
      </c>
      <c r="D48" s="43">
        <f t="shared" si="2"/>
        <v>0</v>
      </c>
      <c r="E48" s="29">
        <f t="shared" si="3"/>
        <v>0</v>
      </c>
      <c r="F48">
        <v>1</v>
      </c>
      <c r="G48" s="48">
        <v>10082647198729</v>
      </c>
      <c r="H48" s="49">
        <v>1</v>
      </c>
      <c r="I48" s="48">
        <v>20082647198726</v>
      </c>
      <c r="J48" s="45">
        <v>82647198722</v>
      </c>
      <c r="M48" s="7"/>
      <c r="O48" s="7"/>
      <c r="Q48" s="7"/>
    </row>
    <row r="49" spans="1:18" x14ac:dyDescent="0.25">
      <c r="A49" s="52" t="s">
        <v>90</v>
      </c>
      <c r="B49" t="s">
        <v>91</v>
      </c>
      <c r="C49" s="51">
        <v>1412.93</v>
      </c>
      <c r="D49" s="43">
        <f t="shared" si="2"/>
        <v>0</v>
      </c>
      <c r="E49" s="29">
        <f t="shared" si="3"/>
        <v>0</v>
      </c>
      <c r="F49">
        <v>1</v>
      </c>
      <c r="G49" s="48">
        <v>10082647197739</v>
      </c>
      <c r="H49" s="49">
        <v>1</v>
      </c>
      <c r="I49" s="48">
        <v>20082647197736</v>
      </c>
      <c r="J49" s="45">
        <v>82647197732</v>
      </c>
      <c r="M49" s="7"/>
      <c r="O49" s="7"/>
      <c r="Q49" s="7"/>
    </row>
    <row r="50" spans="1:18" s="13" customFormat="1" x14ac:dyDescent="0.25">
      <c r="A50" s="47" t="s">
        <v>92</v>
      </c>
      <c r="B50" s="26" t="s">
        <v>93</v>
      </c>
      <c r="C50" s="36">
        <v>1823.81</v>
      </c>
      <c r="D50" s="43">
        <f t="shared" si="2"/>
        <v>0</v>
      </c>
      <c r="E50" s="29">
        <f t="shared" si="3"/>
        <v>0</v>
      </c>
      <c r="F50">
        <v>1</v>
      </c>
      <c r="G50" s="50">
        <v>10082647198736</v>
      </c>
      <c r="H50" s="49">
        <v>1</v>
      </c>
      <c r="I50" s="50">
        <v>20082647198733</v>
      </c>
      <c r="J50" s="16">
        <v>82647198739</v>
      </c>
      <c r="L50"/>
      <c r="M50" s="7"/>
      <c r="N50"/>
      <c r="O50" s="7"/>
      <c r="P50"/>
      <c r="Q50" s="7"/>
      <c r="R50"/>
    </row>
    <row r="51" spans="1:18" x14ac:dyDescent="0.25">
      <c r="A51" s="52" t="s">
        <v>94</v>
      </c>
      <c r="B51" t="s">
        <v>95</v>
      </c>
      <c r="C51" s="51">
        <v>1999.42</v>
      </c>
      <c r="D51" s="43">
        <f t="shared" si="2"/>
        <v>0</v>
      </c>
      <c r="E51" s="29">
        <f t="shared" si="3"/>
        <v>0</v>
      </c>
      <c r="F51">
        <v>1</v>
      </c>
      <c r="G51" s="48">
        <v>10082647197753</v>
      </c>
      <c r="H51" s="49">
        <v>1</v>
      </c>
      <c r="I51" s="48">
        <v>20082647197750</v>
      </c>
      <c r="J51" s="45">
        <v>82647197756</v>
      </c>
      <c r="M51" s="7"/>
      <c r="O51" s="7"/>
      <c r="Q51" s="7"/>
    </row>
    <row r="52" spans="1:18" x14ac:dyDescent="0.25">
      <c r="C52" s="29"/>
      <c r="D52" s="43"/>
      <c r="E52" s="29"/>
      <c r="G52" s="48"/>
      <c r="H52" s="49"/>
      <c r="I52" s="48"/>
      <c r="M52" s="7"/>
      <c r="O52" s="7"/>
      <c r="Q52" s="7"/>
    </row>
    <row r="53" spans="1:18" s="13" customFormat="1" x14ac:dyDescent="0.25">
      <c r="A53" s="27" t="s">
        <v>96</v>
      </c>
      <c r="B53" s="26"/>
      <c r="C53" s="26"/>
      <c r="D53" s="15"/>
      <c r="E53" s="25"/>
      <c r="F53" s="24"/>
      <c r="G53" s="50"/>
      <c r="H53" s="50"/>
      <c r="I53" s="50"/>
      <c r="J53" s="16"/>
      <c r="L53"/>
      <c r="M53" s="7"/>
      <c r="N53"/>
      <c r="O53" s="7"/>
      <c r="P53"/>
      <c r="Q53" s="7"/>
      <c r="R53"/>
    </row>
    <row r="54" spans="1:18" x14ac:dyDescent="0.25">
      <c r="A54" s="52" t="s">
        <v>97</v>
      </c>
      <c r="B54" t="s">
        <v>98</v>
      </c>
      <c r="C54" s="51">
        <v>254.83</v>
      </c>
      <c r="D54" s="43">
        <f t="shared" ref="D54:D58" si="6">$E$6</f>
        <v>0</v>
      </c>
      <c r="E54" s="29">
        <f t="shared" ref="E54:E58" si="7">C54*D54</f>
        <v>0</v>
      </c>
      <c r="F54">
        <v>1</v>
      </c>
      <c r="G54" s="48">
        <v>10082647198453</v>
      </c>
      <c r="H54" s="49">
        <v>1</v>
      </c>
      <c r="I54" s="48">
        <v>20082647198450</v>
      </c>
      <c r="J54" s="45">
        <v>82647198456</v>
      </c>
      <c r="M54" s="7"/>
      <c r="O54" s="7"/>
      <c r="Q54" s="7"/>
    </row>
    <row r="55" spans="1:18" x14ac:dyDescent="0.25">
      <c r="A55" s="52" t="s">
        <v>99</v>
      </c>
      <c r="B55" t="s">
        <v>100</v>
      </c>
      <c r="C55" s="51">
        <v>426.98</v>
      </c>
      <c r="D55" s="43">
        <f t="shared" si="6"/>
        <v>0</v>
      </c>
      <c r="E55" s="29">
        <f t="shared" si="7"/>
        <v>0</v>
      </c>
      <c r="F55">
        <v>1</v>
      </c>
      <c r="G55" s="48">
        <v>10082647198460</v>
      </c>
      <c r="H55" s="49">
        <v>1</v>
      </c>
      <c r="I55" s="48">
        <v>20082647198467</v>
      </c>
      <c r="J55" s="45">
        <v>82647198463</v>
      </c>
      <c r="M55" s="7"/>
      <c r="O55" s="7"/>
      <c r="Q55" s="7"/>
    </row>
    <row r="56" spans="1:18" x14ac:dyDescent="0.25">
      <c r="A56" s="52" t="s">
        <v>101</v>
      </c>
      <c r="B56" t="s">
        <v>102</v>
      </c>
      <c r="C56" s="51">
        <v>444.74</v>
      </c>
      <c r="D56" s="43">
        <f t="shared" si="6"/>
        <v>0</v>
      </c>
      <c r="E56" s="29">
        <f t="shared" si="7"/>
        <v>0</v>
      </c>
      <c r="F56">
        <v>1</v>
      </c>
      <c r="G56" s="48">
        <v>10082647198477</v>
      </c>
      <c r="H56" s="49">
        <v>1</v>
      </c>
      <c r="I56" s="48">
        <v>20082647198474</v>
      </c>
      <c r="J56" s="45">
        <v>82647198470</v>
      </c>
      <c r="M56" s="7"/>
      <c r="O56" s="7"/>
      <c r="Q56" s="7"/>
    </row>
    <row r="57" spans="1:18" x14ac:dyDescent="0.25">
      <c r="A57" s="52" t="s">
        <v>103</v>
      </c>
      <c r="B57" t="s">
        <v>104</v>
      </c>
      <c r="C57" s="51">
        <v>763.84</v>
      </c>
      <c r="D57" s="43">
        <f t="shared" si="6"/>
        <v>0</v>
      </c>
      <c r="E57" s="29">
        <f t="shared" si="7"/>
        <v>0</v>
      </c>
      <c r="F57">
        <v>1</v>
      </c>
      <c r="G57" s="48">
        <v>10082647198484</v>
      </c>
      <c r="H57" s="49">
        <v>1</v>
      </c>
      <c r="I57" s="48">
        <v>20082647198481</v>
      </c>
      <c r="J57" s="45">
        <v>82647198487</v>
      </c>
      <c r="M57" s="7"/>
      <c r="O57" s="7"/>
      <c r="Q57" s="7"/>
    </row>
    <row r="58" spans="1:18" x14ac:dyDescent="0.25">
      <c r="A58" s="52" t="s">
        <v>105</v>
      </c>
      <c r="B58" t="s">
        <v>106</v>
      </c>
      <c r="C58" s="51">
        <v>971.01</v>
      </c>
      <c r="D58" s="43">
        <f t="shared" si="6"/>
        <v>0</v>
      </c>
      <c r="E58" s="29">
        <f t="shared" si="7"/>
        <v>0</v>
      </c>
      <c r="F58">
        <v>1</v>
      </c>
      <c r="G58" s="48">
        <v>10082647198491</v>
      </c>
      <c r="H58" s="49">
        <v>1</v>
      </c>
      <c r="I58" s="48">
        <v>20082647198498</v>
      </c>
      <c r="J58" s="45">
        <v>82647198494</v>
      </c>
      <c r="M58" s="7"/>
      <c r="O58" s="7"/>
      <c r="Q58" s="7"/>
    </row>
    <row r="59" spans="1:18" x14ac:dyDescent="0.25">
      <c r="C59" s="29"/>
      <c r="D59" s="43"/>
      <c r="E59" s="29"/>
      <c r="G59" s="48"/>
      <c r="H59" s="49"/>
      <c r="I59" s="48"/>
      <c r="M59" s="7"/>
      <c r="O59" s="7"/>
      <c r="Q59" s="7"/>
    </row>
    <row r="60" spans="1:18" x14ac:dyDescent="0.25">
      <c r="A60" s="46" t="s">
        <v>107</v>
      </c>
      <c r="C60" s="29"/>
      <c r="D60" s="43"/>
      <c r="E60" s="29"/>
      <c r="G60" s="48"/>
      <c r="H60" s="49"/>
      <c r="I60" s="48"/>
      <c r="M60" s="7"/>
      <c r="O60" s="7"/>
      <c r="Q60" s="7"/>
    </row>
    <row r="61" spans="1:18" x14ac:dyDescent="0.25">
      <c r="A61" s="52" t="s">
        <v>108</v>
      </c>
      <c r="B61" t="s">
        <v>109</v>
      </c>
      <c r="C61" s="51">
        <v>340.25</v>
      </c>
      <c r="D61" s="43">
        <f t="shared" si="2"/>
        <v>0</v>
      </c>
      <c r="E61" s="29">
        <f t="shared" si="3"/>
        <v>0</v>
      </c>
      <c r="F61">
        <v>1</v>
      </c>
      <c r="G61" s="48">
        <v>10082647199061</v>
      </c>
      <c r="H61" s="49">
        <v>1</v>
      </c>
      <c r="I61" s="48">
        <v>20082647199068</v>
      </c>
      <c r="J61" s="45">
        <v>82647199064</v>
      </c>
      <c r="M61" s="7"/>
      <c r="O61" s="7"/>
      <c r="Q61" s="7"/>
    </row>
    <row r="62" spans="1:18" s="13" customFormat="1" x14ac:dyDescent="0.25">
      <c r="A62" s="47" t="s">
        <v>110</v>
      </c>
      <c r="B62" s="26" t="s">
        <v>111</v>
      </c>
      <c r="C62" s="36">
        <v>340.25</v>
      </c>
      <c r="D62" s="43">
        <f t="shared" si="2"/>
        <v>0</v>
      </c>
      <c r="E62" s="29">
        <f t="shared" si="3"/>
        <v>0</v>
      </c>
      <c r="F62">
        <v>1</v>
      </c>
      <c r="G62" s="50">
        <v>10082647199177</v>
      </c>
      <c r="H62" s="49">
        <v>1</v>
      </c>
      <c r="I62" s="50">
        <v>20082647199174</v>
      </c>
      <c r="J62" s="16">
        <v>82647199170</v>
      </c>
      <c r="L62"/>
      <c r="M62" s="7"/>
      <c r="N62"/>
      <c r="O62" s="7"/>
      <c r="P62"/>
      <c r="Q62" s="7"/>
      <c r="R62"/>
    </row>
    <row r="63" spans="1:18" x14ac:dyDescent="0.25">
      <c r="A63" s="52" t="s">
        <v>112</v>
      </c>
      <c r="B63" t="s">
        <v>113</v>
      </c>
      <c r="C63" s="51">
        <v>445.1</v>
      </c>
      <c r="D63" s="43">
        <f t="shared" si="2"/>
        <v>0</v>
      </c>
      <c r="E63" s="29">
        <f t="shared" si="3"/>
        <v>0</v>
      </c>
      <c r="F63">
        <v>1</v>
      </c>
      <c r="G63" s="48">
        <v>10082647199184</v>
      </c>
      <c r="H63" s="49">
        <v>1</v>
      </c>
      <c r="I63" s="48">
        <v>20082647199181</v>
      </c>
      <c r="J63" s="45">
        <v>82647199187</v>
      </c>
      <c r="M63" s="7"/>
      <c r="O63" s="7"/>
      <c r="Q63" s="7"/>
    </row>
    <row r="64" spans="1:18" x14ac:dyDescent="0.25">
      <c r="A64" s="52" t="s">
        <v>114</v>
      </c>
      <c r="B64" t="s">
        <v>115</v>
      </c>
      <c r="C64" s="51">
        <v>498.54</v>
      </c>
      <c r="D64" s="43">
        <f t="shared" si="2"/>
        <v>0</v>
      </c>
      <c r="E64" s="29">
        <f t="shared" si="3"/>
        <v>0</v>
      </c>
      <c r="F64">
        <v>1</v>
      </c>
      <c r="G64" s="48">
        <v>10082647199160</v>
      </c>
      <c r="H64" s="49">
        <v>1</v>
      </c>
      <c r="I64" s="48">
        <v>20082647199167</v>
      </c>
      <c r="J64" s="45">
        <v>82647199163</v>
      </c>
      <c r="M64" s="7"/>
      <c r="O64" s="7"/>
      <c r="Q64" s="7"/>
    </row>
    <row r="65" spans="1:18" x14ac:dyDescent="0.25">
      <c r="A65" s="52" t="s">
        <v>116</v>
      </c>
      <c r="B65" t="s">
        <v>117</v>
      </c>
      <c r="C65" s="51">
        <v>516.29999999999995</v>
      </c>
      <c r="D65" s="43">
        <f t="shared" si="2"/>
        <v>0</v>
      </c>
      <c r="E65" s="29">
        <f t="shared" si="3"/>
        <v>0</v>
      </c>
      <c r="F65">
        <v>1</v>
      </c>
      <c r="G65" s="48">
        <v>10082647199191</v>
      </c>
      <c r="H65" s="49">
        <v>1</v>
      </c>
      <c r="I65" s="48">
        <v>20082647199198</v>
      </c>
      <c r="J65" s="45">
        <v>82647199194</v>
      </c>
      <c r="M65" s="7"/>
      <c r="O65" s="7"/>
      <c r="Q65" s="7"/>
    </row>
    <row r="66" spans="1:18" x14ac:dyDescent="0.25">
      <c r="A66" s="52" t="s">
        <v>118</v>
      </c>
      <c r="B66" t="s">
        <v>119</v>
      </c>
      <c r="C66" s="51">
        <v>549.95000000000005</v>
      </c>
      <c r="D66" s="43">
        <f t="shared" si="2"/>
        <v>0</v>
      </c>
      <c r="E66" s="29">
        <f t="shared" si="3"/>
        <v>0</v>
      </c>
      <c r="F66">
        <v>1</v>
      </c>
      <c r="G66" s="48">
        <v>10082647199092</v>
      </c>
      <c r="H66" s="49">
        <v>1</v>
      </c>
      <c r="I66" s="48">
        <v>20082647199099</v>
      </c>
      <c r="J66" s="45">
        <v>82647199095</v>
      </c>
      <c r="M66" s="7"/>
      <c r="O66" s="7"/>
      <c r="Q66" s="7"/>
    </row>
    <row r="67" spans="1:18" x14ac:dyDescent="0.25">
      <c r="A67" s="52" t="s">
        <v>120</v>
      </c>
      <c r="B67" t="s">
        <v>121</v>
      </c>
      <c r="C67" s="51">
        <v>878.65</v>
      </c>
      <c r="D67" s="43">
        <f t="shared" si="2"/>
        <v>0</v>
      </c>
      <c r="E67" s="29">
        <f t="shared" si="3"/>
        <v>0</v>
      </c>
      <c r="F67">
        <v>1</v>
      </c>
      <c r="G67" s="48">
        <v>10082647199207</v>
      </c>
      <c r="H67" s="49">
        <v>1</v>
      </c>
      <c r="I67" s="48">
        <v>20082647199204</v>
      </c>
      <c r="J67" s="45">
        <v>82647199200</v>
      </c>
      <c r="M67" s="7"/>
      <c r="O67" s="7"/>
      <c r="Q67" s="7"/>
    </row>
    <row r="68" spans="1:18" x14ac:dyDescent="0.25">
      <c r="A68" s="52" t="s">
        <v>122</v>
      </c>
      <c r="B68" t="s">
        <v>123</v>
      </c>
      <c r="C68" s="51">
        <v>878.65</v>
      </c>
      <c r="D68" s="43">
        <f t="shared" si="2"/>
        <v>0</v>
      </c>
      <c r="E68" s="29">
        <f t="shared" si="3"/>
        <v>0</v>
      </c>
      <c r="F68">
        <v>1</v>
      </c>
      <c r="G68" s="48">
        <v>10082647199214</v>
      </c>
      <c r="H68" s="49">
        <v>1</v>
      </c>
      <c r="I68" s="48">
        <v>20082647199211</v>
      </c>
      <c r="J68" s="45">
        <v>82647199217</v>
      </c>
      <c r="M68" s="7"/>
      <c r="O68" s="7"/>
      <c r="Q68" s="7"/>
    </row>
    <row r="69" spans="1:18" s="13" customFormat="1" x14ac:dyDescent="0.25">
      <c r="A69" s="47" t="s">
        <v>124</v>
      </c>
      <c r="B69" s="26" t="s">
        <v>125</v>
      </c>
      <c r="C69" s="17">
        <v>1085.82</v>
      </c>
      <c r="D69" s="43">
        <f t="shared" si="2"/>
        <v>0</v>
      </c>
      <c r="E69" s="29">
        <f t="shared" si="3"/>
        <v>0</v>
      </c>
      <c r="F69">
        <v>1</v>
      </c>
      <c r="G69" s="50">
        <v>10082647199221</v>
      </c>
      <c r="H69" s="49">
        <v>1</v>
      </c>
      <c r="I69" s="50">
        <v>20082647199228</v>
      </c>
      <c r="J69" s="16">
        <v>82647199224</v>
      </c>
      <c r="L69"/>
      <c r="M69" s="7"/>
      <c r="N69"/>
      <c r="O69" s="7"/>
      <c r="P69"/>
      <c r="Q69" s="7"/>
      <c r="R69"/>
    </row>
    <row r="70" spans="1:18" x14ac:dyDescent="0.25">
      <c r="A70" s="52" t="s">
        <v>126</v>
      </c>
      <c r="B70" t="s">
        <v>127</v>
      </c>
      <c r="C70" s="51">
        <v>1159.9100000000001</v>
      </c>
      <c r="D70" s="43">
        <f t="shared" si="2"/>
        <v>0</v>
      </c>
      <c r="E70" s="29">
        <f t="shared" si="3"/>
        <v>0</v>
      </c>
      <c r="F70">
        <v>1</v>
      </c>
      <c r="G70" s="48">
        <v>10082647199238</v>
      </c>
      <c r="H70" s="49">
        <v>1</v>
      </c>
      <c r="I70" s="48">
        <v>20082647199235</v>
      </c>
      <c r="J70" s="45">
        <v>82647199231</v>
      </c>
      <c r="M70" s="7"/>
      <c r="O70" s="7"/>
      <c r="Q70" s="7"/>
    </row>
    <row r="71" spans="1:18" x14ac:dyDescent="0.25">
      <c r="C71" s="29"/>
      <c r="D71" s="43"/>
      <c r="E71" s="29"/>
      <c r="G71" s="48"/>
      <c r="H71" s="49"/>
      <c r="I71" s="48"/>
      <c r="M71" s="7"/>
      <c r="O71" s="7"/>
      <c r="Q71" s="7"/>
    </row>
    <row r="72" spans="1:18" x14ac:dyDescent="0.25">
      <c r="A72" s="46" t="s">
        <v>128</v>
      </c>
      <c r="C72" s="29"/>
      <c r="D72" s="43"/>
      <c r="E72" s="29"/>
      <c r="G72" s="48"/>
      <c r="H72" s="49"/>
      <c r="I72" s="48"/>
      <c r="M72" s="7"/>
      <c r="O72" s="7"/>
      <c r="Q72" s="7"/>
    </row>
    <row r="73" spans="1:18" x14ac:dyDescent="0.25">
      <c r="A73" s="52" t="s">
        <v>129</v>
      </c>
      <c r="B73" t="s">
        <v>130</v>
      </c>
      <c r="C73" s="51">
        <v>226.99</v>
      </c>
      <c r="D73" s="43">
        <f t="shared" si="2"/>
        <v>0</v>
      </c>
      <c r="E73" s="29">
        <f t="shared" si="3"/>
        <v>0</v>
      </c>
      <c r="F73">
        <v>1</v>
      </c>
      <c r="G73" s="48">
        <v>10082647198040</v>
      </c>
      <c r="H73" s="49">
        <v>1</v>
      </c>
      <c r="I73" s="48">
        <v>20082647198047</v>
      </c>
      <c r="J73" s="45">
        <v>82647198043</v>
      </c>
      <c r="M73" s="7"/>
      <c r="O73" s="7"/>
      <c r="Q73" s="7"/>
    </row>
    <row r="74" spans="1:18" x14ac:dyDescent="0.25">
      <c r="A74" s="52" t="s">
        <v>131</v>
      </c>
      <c r="B74" t="s">
        <v>132</v>
      </c>
      <c r="C74" s="51">
        <v>242.12</v>
      </c>
      <c r="D74" s="43">
        <f t="shared" si="2"/>
        <v>0</v>
      </c>
      <c r="E74" s="29">
        <f t="shared" si="3"/>
        <v>0</v>
      </c>
      <c r="F74">
        <v>1</v>
      </c>
      <c r="G74" s="48">
        <v>10082647198125</v>
      </c>
      <c r="H74" s="49">
        <v>1</v>
      </c>
      <c r="I74" s="48">
        <v>20082647198122</v>
      </c>
      <c r="J74" s="45">
        <v>82647198128</v>
      </c>
      <c r="M74" s="7"/>
      <c r="O74" s="7"/>
      <c r="Q74" s="7"/>
    </row>
    <row r="75" spans="1:18" s="13" customFormat="1" x14ac:dyDescent="0.25">
      <c r="A75" s="47" t="s">
        <v>133</v>
      </c>
      <c r="B75" s="26" t="s">
        <v>134</v>
      </c>
      <c r="C75" s="17">
        <v>309.79000000000002</v>
      </c>
      <c r="D75" s="43">
        <f t="shared" si="2"/>
        <v>0</v>
      </c>
      <c r="E75" s="29">
        <f t="shared" si="3"/>
        <v>0</v>
      </c>
      <c r="F75">
        <v>1</v>
      </c>
      <c r="G75" s="50">
        <v>10082647198149</v>
      </c>
      <c r="H75" s="49">
        <v>1</v>
      </c>
      <c r="I75" s="50">
        <v>20082647198146</v>
      </c>
      <c r="J75" s="16">
        <v>82647198142</v>
      </c>
      <c r="L75"/>
      <c r="M75" s="7"/>
      <c r="N75"/>
      <c r="O75" s="7"/>
      <c r="P75"/>
      <c r="Q75" s="7"/>
      <c r="R75"/>
    </row>
    <row r="76" spans="1:18" x14ac:dyDescent="0.25">
      <c r="A76" s="52" t="s">
        <v>135</v>
      </c>
      <c r="B76" t="s">
        <v>136</v>
      </c>
      <c r="C76" s="51">
        <v>366.01</v>
      </c>
      <c r="D76" s="43">
        <f t="shared" si="2"/>
        <v>0</v>
      </c>
      <c r="E76" s="29">
        <f t="shared" si="3"/>
        <v>0</v>
      </c>
      <c r="F76">
        <v>1</v>
      </c>
      <c r="G76" s="48">
        <v>10082647198163</v>
      </c>
      <c r="H76" s="49">
        <v>1</v>
      </c>
      <c r="I76" s="48">
        <v>20082647198160</v>
      </c>
      <c r="J76" s="45">
        <v>82647198166</v>
      </c>
      <c r="M76" s="7"/>
      <c r="O76" s="7"/>
      <c r="Q76" s="7"/>
    </row>
    <row r="77" spans="1:18" x14ac:dyDescent="0.25">
      <c r="A77" s="52" t="s">
        <v>137</v>
      </c>
      <c r="B77" t="s">
        <v>138</v>
      </c>
      <c r="C77" s="51">
        <v>384.5</v>
      </c>
      <c r="D77" s="43">
        <f t="shared" si="2"/>
        <v>0</v>
      </c>
      <c r="E77" s="29">
        <f t="shared" si="3"/>
        <v>0</v>
      </c>
      <c r="F77">
        <v>1</v>
      </c>
      <c r="G77" s="48">
        <v>10082647198156</v>
      </c>
      <c r="H77" s="49">
        <v>1</v>
      </c>
      <c r="I77" s="48">
        <v>20082647198153</v>
      </c>
      <c r="J77" s="45">
        <v>82647198159</v>
      </c>
      <c r="M77" s="7"/>
      <c r="O77" s="7"/>
      <c r="Q77" s="7"/>
    </row>
    <row r="78" spans="1:18" x14ac:dyDescent="0.25">
      <c r="A78" s="52" t="s">
        <v>139</v>
      </c>
      <c r="B78" t="s">
        <v>140</v>
      </c>
      <c r="C78" s="51">
        <v>598.37</v>
      </c>
      <c r="D78" s="43">
        <f t="shared" si="2"/>
        <v>0</v>
      </c>
      <c r="E78" s="29">
        <f t="shared" si="3"/>
        <v>0</v>
      </c>
      <c r="F78">
        <v>1</v>
      </c>
      <c r="G78" s="48">
        <v>10082647198170</v>
      </c>
      <c r="H78" s="49">
        <v>1</v>
      </c>
      <c r="I78" s="48">
        <v>20082647198177</v>
      </c>
      <c r="J78" s="45">
        <v>82647198173</v>
      </c>
      <c r="M78" s="7"/>
      <c r="O78" s="7"/>
      <c r="Q78" s="7"/>
    </row>
    <row r="79" spans="1:18" x14ac:dyDescent="0.25">
      <c r="A79" s="52" t="s">
        <v>141</v>
      </c>
      <c r="B79" t="s">
        <v>142</v>
      </c>
      <c r="C79" s="51">
        <v>999.51</v>
      </c>
      <c r="D79" s="43">
        <f t="shared" si="2"/>
        <v>0</v>
      </c>
      <c r="E79" s="29">
        <f t="shared" si="3"/>
        <v>0</v>
      </c>
      <c r="F79">
        <v>1</v>
      </c>
      <c r="G79" s="48">
        <v>10082647198187</v>
      </c>
      <c r="H79" s="49">
        <v>1</v>
      </c>
      <c r="I79" s="48">
        <v>20082647198184</v>
      </c>
      <c r="J79" s="45">
        <v>82647198180</v>
      </c>
      <c r="M79" s="7"/>
      <c r="O79" s="7"/>
      <c r="Q79" s="7"/>
    </row>
    <row r="80" spans="1:18" x14ac:dyDescent="0.25">
      <c r="A80" s="52" t="s">
        <v>143</v>
      </c>
      <c r="B80" t="s">
        <v>144</v>
      </c>
      <c r="C80" s="51">
        <v>1394.21</v>
      </c>
      <c r="D80" s="43">
        <f t="shared" si="2"/>
        <v>0</v>
      </c>
      <c r="E80" s="29">
        <f t="shared" si="3"/>
        <v>0</v>
      </c>
      <c r="F80">
        <v>1</v>
      </c>
      <c r="G80" s="48">
        <v>10082647198200</v>
      </c>
      <c r="H80" s="49">
        <v>1</v>
      </c>
      <c r="I80" s="48">
        <v>20082647198207</v>
      </c>
      <c r="J80" s="45">
        <v>82647198203</v>
      </c>
      <c r="M80" s="7"/>
      <c r="O80" s="7"/>
      <c r="Q80" s="7"/>
    </row>
    <row r="81" spans="1:18" x14ac:dyDescent="0.25">
      <c r="A81" s="52" t="s">
        <v>145</v>
      </c>
      <c r="B81" t="s">
        <v>146</v>
      </c>
      <c r="C81" s="51">
        <v>1582.25</v>
      </c>
      <c r="D81" s="43">
        <f t="shared" si="2"/>
        <v>0</v>
      </c>
      <c r="E81" s="29">
        <f t="shared" si="3"/>
        <v>0</v>
      </c>
      <c r="F81">
        <v>1</v>
      </c>
      <c r="G81" s="48">
        <v>10082647198194</v>
      </c>
      <c r="H81" s="49">
        <v>1</v>
      </c>
      <c r="I81" s="48">
        <v>20082647198191</v>
      </c>
      <c r="J81" s="45">
        <v>82647198197</v>
      </c>
      <c r="M81" s="7"/>
      <c r="O81" s="7"/>
      <c r="Q81" s="7"/>
    </row>
    <row r="82" spans="1:18" x14ac:dyDescent="0.25">
      <c r="A82" s="52" t="s">
        <v>147</v>
      </c>
      <c r="B82" t="s">
        <v>148</v>
      </c>
      <c r="C82" s="51">
        <v>1944.54</v>
      </c>
      <c r="D82" s="43">
        <f t="shared" si="2"/>
        <v>0</v>
      </c>
      <c r="E82" s="29">
        <f t="shared" si="3"/>
        <v>0</v>
      </c>
      <c r="F82">
        <v>1</v>
      </c>
      <c r="G82" s="48">
        <v>10082647198224</v>
      </c>
      <c r="H82" s="49">
        <v>1</v>
      </c>
      <c r="I82" s="48">
        <v>20082647198221</v>
      </c>
      <c r="J82" s="45">
        <v>82647198227</v>
      </c>
      <c r="M82" s="7"/>
      <c r="O82" s="7"/>
      <c r="Q82" s="7"/>
    </row>
    <row r="83" spans="1:18" x14ac:dyDescent="0.25">
      <c r="A83" s="52" t="s">
        <v>149</v>
      </c>
      <c r="B83" t="s">
        <v>150</v>
      </c>
      <c r="C83" s="51">
        <v>2210.2800000000002</v>
      </c>
      <c r="D83" s="43">
        <f t="shared" ref="D83" si="8">$E$6</f>
        <v>0</v>
      </c>
      <c r="E83" s="29">
        <f t="shared" ref="E83" si="9">C83*D83</f>
        <v>0</v>
      </c>
      <c r="F83">
        <v>1</v>
      </c>
      <c r="G83" s="48">
        <v>10082647198217</v>
      </c>
      <c r="H83" s="49">
        <v>1</v>
      </c>
      <c r="I83" s="48">
        <v>20082647198214</v>
      </c>
      <c r="J83" s="45">
        <v>82647198210</v>
      </c>
      <c r="M83" s="7"/>
      <c r="O83" s="7"/>
      <c r="Q83" s="7"/>
    </row>
    <row r="84" spans="1:18" x14ac:dyDescent="0.25">
      <c r="C84" s="29"/>
      <c r="D84" s="43"/>
      <c r="E84" s="29"/>
      <c r="G84" s="48"/>
      <c r="H84" s="49"/>
      <c r="I84" s="48"/>
      <c r="M84" s="7"/>
      <c r="O84" s="7"/>
      <c r="Q84" s="7"/>
    </row>
    <row r="85" spans="1:18" x14ac:dyDescent="0.25">
      <c r="A85" s="46" t="s">
        <v>151</v>
      </c>
      <c r="C85" s="29"/>
      <c r="D85" s="43"/>
      <c r="E85" s="29"/>
      <c r="G85" s="48"/>
      <c r="H85" s="49"/>
      <c r="I85" s="48"/>
      <c r="M85" s="7"/>
      <c r="O85" s="7"/>
      <c r="Q85" s="7"/>
    </row>
    <row r="86" spans="1:18" x14ac:dyDescent="0.25">
      <c r="A86" s="52" t="s">
        <v>152</v>
      </c>
      <c r="B86" t="s">
        <v>153</v>
      </c>
      <c r="C86" s="51">
        <v>298.55</v>
      </c>
      <c r="D86" s="43">
        <f t="shared" ref="D86:D101" si="10">$E$6</f>
        <v>0</v>
      </c>
      <c r="E86" s="29">
        <f t="shared" ref="E86:E101" si="11">C86*D86</f>
        <v>0</v>
      </c>
      <c r="F86">
        <v>1</v>
      </c>
      <c r="G86" s="48">
        <v>10082647198873</v>
      </c>
      <c r="H86" s="49">
        <v>1</v>
      </c>
      <c r="I86" s="48">
        <v>20082647198870</v>
      </c>
      <c r="J86" s="45">
        <v>82647198876</v>
      </c>
      <c r="M86" s="7"/>
      <c r="O86" s="7"/>
      <c r="Q86" s="7"/>
    </row>
    <row r="87" spans="1:18" x14ac:dyDescent="0.25">
      <c r="A87" s="52" t="s">
        <v>154</v>
      </c>
      <c r="B87" t="s">
        <v>155</v>
      </c>
      <c r="C87" s="51">
        <v>313.68</v>
      </c>
      <c r="D87" s="43">
        <f t="shared" si="10"/>
        <v>0</v>
      </c>
      <c r="E87" s="29">
        <f t="shared" si="11"/>
        <v>0</v>
      </c>
      <c r="F87">
        <v>1</v>
      </c>
      <c r="G87" s="48">
        <v>10082647198880</v>
      </c>
      <c r="H87" s="49">
        <v>1</v>
      </c>
      <c r="I87" s="48">
        <v>20082647198887</v>
      </c>
      <c r="J87" s="45">
        <v>82647198883</v>
      </c>
      <c r="M87" s="7"/>
      <c r="O87" s="7"/>
      <c r="Q87" s="7"/>
    </row>
    <row r="88" spans="1:18" s="13" customFormat="1" x14ac:dyDescent="0.25">
      <c r="A88" s="47" t="s">
        <v>156</v>
      </c>
      <c r="B88" s="26" t="s">
        <v>157</v>
      </c>
      <c r="C88" s="17">
        <v>332.2</v>
      </c>
      <c r="D88" s="43">
        <f t="shared" si="10"/>
        <v>0</v>
      </c>
      <c r="E88" s="29">
        <f t="shared" si="11"/>
        <v>0</v>
      </c>
      <c r="F88">
        <v>1</v>
      </c>
      <c r="G88" s="50">
        <v>10082647197852</v>
      </c>
      <c r="H88" s="49">
        <v>1</v>
      </c>
      <c r="I88" s="50">
        <v>20082647197859</v>
      </c>
      <c r="J88" s="16">
        <v>82647197855</v>
      </c>
      <c r="L88"/>
      <c r="M88" s="7"/>
      <c r="N88"/>
      <c r="O88" s="7"/>
      <c r="P88"/>
      <c r="Q88" s="7"/>
      <c r="R88"/>
    </row>
    <row r="89" spans="1:18" x14ac:dyDescent="0.25">
      <c r="A89" s="52" t="s">
        <v>158</v>
      </c>
      <c r="B89" t="s">
        <v>159</v>
      </c>
      <c r="C89" s="51">
        <v>347.33</v>
      </c>
      <c r="D89" s="43">
        <f t="shared" si="10"/>
        <v>0</v>
      </c>
      <c r="E89" s="29">
        <f t="shared" si="11"/>
        <v>0</v>
      </c>
      <c r="F89">
        <v>1</v>
      </c>
      <c r="G89" s="48">
        <v>10082647198057</v>
      </c>
      <c r="H89" s="49">
        <v>1</v>
      </c>
      <c r="I89" s="48">
        <v>20082647198054</v>
      </c>
      <c r="J89" s="45">
        <v>82647198050</v>
      </c>
      <c r="M89" s="7"/>
      <c r="O89" s="7"/>
      <c r="Q89" s="7"/>
    </row>
    <row r="90" spans="1:18" x14ac:dyDescent="0.25">
      <c r="A90" s="52" t="s">
        <v>160</v>
      </c>
      <c r="B90" t="s">
        <v>161</v>
      </c>
      <c r="C90" s="51">
        <v>361.85</v>
      </c>
      <c r="D90" s="43">
        <f t="shared" si="10"/>
        <v>0</v>
      </c>
      <c r="E90" s="29">
        <f t="shared" si="11"/>
        <v>0</v>
      </c>
      <c r="F90">
        <v>1</v>
      </c>
      <c r="G90" s="48">
        <v>10082647198897</v>
      </c>
      <c r="H90" s="49">
        <v>1</v>
      </c>
      <c r="I90" s="48">
        <v>20082647198894</v>
      </c>
      <c r="J90" s="45">
        <v>82647198890</v>
      </c>
      <c r="M90" s="7"/>
      <c r="O90" s="7"/>
      <c r="Q90" s="7"/>
    </row>
    <row r="91" spans="1:18" x14ac:dyDescent="0.25">
      <c r="A91" s="52" t="s">
        <v>162</v>
      </c>
      <c r="B91" t="s">
        <v>163</v>
      </c>
      <c r="C91" s="51">
        <v>424.6</v>
      </c>
      <c r="D91" s="43">
        <f t="shared" si="10"/>
        <v>0</v>
      </c>
      <c r="E91" s="29">
        <f t="shared" si="11"/>
        <v>0</v>
      </c>
      <c r="F91">
        <v>1</v>
      </c>
      <c r="G91" s="48">
        <v>10082647198064</v>
      </c>
      <c r="H91" s="49">
        <v>1</v>
      </c>
      <c r="I91" s="48">
        <v>20082647198061</v>
      </c>
      <c r="J91" s="45">
        <v>82647198067</v>
      </c>
      <c r="M91" s="7"/>
      <c r="O91" s="7"/>
      <c r="Q91" s="7"/>
    </row>
    <row r="92" spans="1:18" x14ac:dyDescent="0.25">
      <c r="A92" s="52" t="s">
        <v>164</v>
      </c>
      <c r="B92" t="s">
        <v>165</v>
      </c>
      <c r="C92" s="51">
        <v>554.91</v>
      </c>
      <c r="D92" s="43">
        <f t="shared" si="10"/>
        <v>0</v>
      </c>
      <c r="E92" s="29">
        <f t="shared" si="11"/>
        <v>0</v>
      </c>
      <c r="F92">
        <v>1</v>
      </c>
      <c r="G92" s="48">
        <v>10082647198071</v>
      </c>
      <c r="H92" s="49">
        <v>1</v>
      </c>
      <c r="I92" s="48">
        <v>20082647198078</v>
      </c>
      <c r="J92" s="45">
        <v>82647198074</v>
      </c>
      <c r="M92" s="7"/>
      <c r="O92" s="7"/>
      <c r="Q92" s="7"/>
    </row>
    <row r="93" spans="1:18" x14ac:dyDescent="0.25">
      <c r="A93" s="52" t="s">
        <v>166</v>
      </c>
      <c r="B93" t="s">
        <v>167</v>
      </c>
      <c r="C93" s="51">
        <v>554.91</v>
      </c>
      <c r="D93" s="43">
        <f t="shared" si="10"/>
        <v>0</v>
      </c>
      <c r="E93" s="29">
        <f t="shared" si="11"/>
        <v>0</v>
      </c>
      <c r="F93">
        <v>1</v>
      </c>
      <c r="G93" s="48">
        <v>10082647198910</v>
      </c>
      <c r="H93" s="49">
        <v>1</v>
      </c>
      <c r="I93" s="48">
        <v>20082647198917</v>
      </c>
      <c r="J93" s="45">
        <v>82647198913</v>
      </c>
      <c r="M93" s="7"/>
      <c r="O93" s="7"/>
      <c r="Q93" s="7"/>
    </row>
    <row r="94" spans="1:18" s="13" customFormat="1" x14ac:dyDescent="0.25">
      <c r="A94" s="47" t="s">
        <v>168</v>
      </c>
      <c r="B94" s="26" t="s">
        <v>169</v>
      </c>
      <c r="C94" s="36">
        <v>911.4</v>
      </c>
      <c r="D94" s="43">
        <f t="shared" si="10"/>
        <v>0</v>
      </c>
      <c r="E94" s="29">
        <f t="shared" si="11"/>
        <v>0</v>
      </c>
      <c r="F94">
        <v>1</v>
      </c>
      <c r="G94" s="50">
        <v>10082647198927</v>
      </c>
      <c r="H94" s="49">
        <v>1</v>
      </c>
      <c r="I94" s="50">
        <v>20082647198924</v>
      </c>
      <c r="J94" s="16">
        <v>82647198920</v>
      </c>
      <c r="L94"/>
      <c r="M94" s="7"/>
      <c r="N94"/>
      <c r="O94" s="7"/>
      <c r="P94"/>
      <c r="Q94" s="7"/>
      <c r="R94"/>
    </row>
    <row r="95" spans="1:18" x14ac:dyDescent="0.25">
      <c r="A95" s="53" t="s">
        <v>170</v>
      </c>
      <c r="B95" s="44" t="s">
        <v>171</v>
      </c>
      <c r="C95" s="51">
        <v>1207.17</v>
      </c>
      <c r="D95" s="43">
        <f t="shared" si="10"/>
        <v>0</v>
      </c>
      <c r="E95" s="29">
        <f t="shared" si="11"/>
        <v>0</v>
      </c>
      <c r="F95">
        <v>1</v>
      </c>
      <c r="G95" s="48">
        <v>10082647198088</v>
      </c>
      <c r="H95" s="49">
        <v>1</v>
      </c>
      <c r="I95" s="48">
        <v>20082647198085</v>
      </c>
      <c r="J95" s="45">
        <v>82647198081</v>
      </c>
      <c r="M95" s="7"/>
      <c r="O95" s="7"/>
      <c r="Q95" s="7"/>
    </row>
    <row r="96" spans="1:18" x14ac:dyDescent="0.25">
      <c r="A96" s="52" t="s">
        <v>172</v>
      </c>
      <c r="B96" t="s">
        <v>173</v>
      </c>
      <c r="C96" s="51">
        <v>1812.53</v>
      </c>
      <c r="D96" s="43">
        <f t="shared" si="10"/>
        <v>0</v>
      </c>
      <c r="E96" s="29">
        <f t="shared" si="11"/>
        <v>0</v>
      </c>
      <c r="F96">
        <v>1</v>
      </c>
      <c r="G96" s="48">
        <v>10082647198095</v>
      </c>
      <c r="H96" s="49">
        <v>1</v>
      </c>
      <c r="I96" s="48">
        <v>20082647198092</v>
      </c>
      <c r="J96" s="45">
        <v>82647198098</v>
      </c>
      <c r="M96" s="7"/>
      <c r="O96" s="7"/>
      <c r="Q96" s="7"/>
    </row>
    <row r="97" spans="1:17" x14ac:dyDescent="0.25">
      <c r="A97" s="52" t="s">
        <v>174</v>
      </c>
      <c r="B97" t="s">
        <v>175</v>
      </c>
      <c r="C97" s="51">
        <v>1812.53</v>
      </c>
      <c r="D97" s="43">
        <f t="shared" si="10"/>
        <v>0</v>
      </c>
      <c r="E97" s="29">
        <f t="shared" si="11"/>
        <v>0</v>
      </c>
      <c r="F97">
        <v>1</v>
      </c>
      <c r="G97" s="48">
        <v>10082647198941</v>
      </c>
      <c r="H97" s="49">
        <v>1</v>
      </c>
      <c r="I97" s="48">
        <v>20082647198948</v>
      </c>
      <c r="J97" s="45">
        <v>82647198944</v>
      </c>
      <c r="M97" s="7"/>
      <c r="O97" s="7"/>
      <c r="Q97" s="7"/>
    </row>
    <row r="98" spans="1:17" x14ac:dyDescent="0.25">
      <c r="A98" s="52" t="s">
        <v>176</v>
      </c>
      <c r="B98" t="s">
        <v>177</v>
      </c>
      <c r="C98" s="51">
        <v>2847</v>
      </c>
      <c r="D98" s="43">
        <f t="shared" si="10"/>
        <v>0</v>
      </c>
      <c r="E98" s="29">
        <f t="shared" si="11"/>
        <v>0</v>
      </c>
      <c r="F98">
        <v>1</v>
      </c>
      <c r="G98" s="48">
        <v>10082647198101</v>
      </c>
      <c r="H98" s="49">
        <v>1</v>
      </c>
      <c r="I98" s="48">
        <v>20082647198108</v>
      </c>
      <c r="J98" s="45">
        <v>82647198104</v>
      </c>
      <c r="M98" s="7"/>
      <c r="O98" s="7"/>
      <c r="Q98" s="7"/>
    </row>
    <row r="99" spans="1:17" x14ac:dyDescent="0.25">
      <c r="A99" s="52" t="s">
        <v>178</v>
      </c>
      <c r="B99" t="s">
        <v>179</v>
      </c>
      <c r="C99" s="51">
        <v>2847</v>
      </c>
      <c r="D99" s="43">
        <f t="shared" si="10"/>
        <v>0</v>
      </c>
      <c r="E99" s="29">
        <f t="shared" si="11"/>
        <v>0</v>
      </c>
      <c r="F99">
        <v>1</v>
      </c>
      <c r="G99" s="48">
        <v>10082647198958</v>
      </c>
      <c r="H99" s="49">
        <v>1</v>
      </c>
      <c r="I99" s="48">
        <v>20082647198955</v>
      </c>
      <c r="J99" s="45">
        <v>82647198951</v>
      </c>
      <c r="M99" s="7"/>
      <c r="O99" s="7"/>
      <c r="Q99" s="7"/>
    </row>
    <row r="100" spans="1:17" x14ac:dyDescent="0.25">
      <c r="A100" s="52" t="s">
        <v>180</v>
      </c>
      <c r="B100" t="s">
        <v>181</v>
      </c>
      <c r="C100" s="51">
        <v>3564.87</v>
      </c>
      <c r="D100" s="43">
        <f t="shared" si="10"/>
        <v>0</v>
      </c>
      <c r="E100" s="29">
        <f t="shared" si="11"/>
        <v>0</v>
      </c>
      <c r="F100">
        <v>1</v>
      </c>
      <c r="G100" s="48">
        <v>10082647198118</v>
      </c>
      <c r="H100" s="49">
        <v>1</v>
      </c>
      <c r="I100" s="48">
        <v>20082647198115</v>
      </c>
      <c r="J100" s="45">
        <v>82647198111</v>
      </c>
      <c r="M100" s="7"/>
      <c r="O100" s="7"/>
      <c r="Q100" s="7"/>
    </row>
    <row r="101" spans="1:17" x14ac:dyDescent="0.25">
      <c r="A101" s="52" t="s">
        <v>182</v>
      </c>
      <c r="B101" t="s">
        <v>183</v>
      </c>
      <c r="C101" s="51">
        <v>3564.87</v>
      </c>
      <c r="D101" s="43">
        <f t="shared" si="10"/>
        <v>0</v>
      </c>
      <c r="E101" s="29">
        <f t="shared" si="11"/>
        <v>0</v>
      </c>
      <c r="F101">
        <v>1</v>
      </c>
      <c r="G101" s="48">
        <v>10082647198965</v>
      </c>
      <c r="H101" s="49">
        <v>1</v>
      </c>
      <c r="I101" s="48">
        <v>20082647198962</v>
      </c>
      <c r="J101" s="45">
        <v>82647198968</v>
      </c>
      <c r="M101" s="7"/>
      <c r="O101" s="7"/>
      <c r="Q101" s="7"/>
    </row>
    <row r="102" spans="1:17" x14ac:dyDescent="0.25">
      <c r="C102" s="29"/>
      <c r="G102" s="48"/>
      <c r="H102" s="49"/>
      <c r="I102" s="48"/>
      <c r="M102" s="7"/>
      <c r="O102" s="7"/>
      <c r="Q102" s="7"/>
    </row>
    <row r="103" spans="1:17" x14ac:dyDescent="0.25">
      <c r="A103" s="46" t="s">
        <v>184</v>
      </c>
      <c r="C103" s="29"/>
      <c r="G103" s="48"/>
      <c r="H103" s="49"/>
      <c r="I103" s="48"/>
      <c r="M103" s="7"/>
      <c r="O103" s="7"/>
      <c r="Q103" s="7"/>
    </row>
    <row r="104" spans="1:17" x14ac:dyDescent="0.25">
      <c r="A104" s="52" t="s">
        <v>185</v>
      </c>
      <c r="B104" t="s">
        <v>186</v>
      </c>
      <c r="C104" s="51">
        <v>212.37</v>
      </c>
      <c r="D104" s="43">
        <f t="shared" ref="D104:D115" si="12">$E$6</f>
        <v>0</v>
      </c>
      <c r="E104" s="29">
        <f t="shared" ref="E104:E115" si="13">C104*D104</f>
        <v>0</v>
      </c>
      <c r="F104">
        <v>1</v>
      </c>
      <c r="G104" s="48">
        <v>10082647198347</v>
      </c>
      <c r="H104" s="49">
        <v>1</v>
      </c>
      <c r="I104" s="48">
        <v>20082647198344</v>
      </c>
      <c r="J104" s="45">
        <v>82647198340</v>
      </c>
      <c r="M104" s="7"/>
      <c r="O104" s="7"/>
      <c r="Q104" s="7"/>
    </row>
    <row r="105" spans="1:17" x14ac:dyDescent="0.25">
      <c r="A105" s="52" t="s">
        <v>187</v>
      </c>
      <c r="B105" t="s">
        <v>188</v>
      </c>
      <c r="C105" s="51">
        <v>221.76</v>
      </c>
      <c r="D105" s="43">
        <f t="shared" si="12"/>
        <v>0</v>
      </c>
      <c r="E105" s="29">
        <f t="shared" si="13"/>
        <v>0</v>
      </c>
      <c r="F105">
        <v>1</v>
      </c>
      <c r="G105" s="48">
        <v>10082647198361</v>
      </c>
      <c r="H105" s="49">
        <v>1</v>
      </c>
      <c r="I105" s="48">
        <v>20082647198368</v>
      </c>
      <c r="J105" s="45">
        <v>82647198364</v>
      </c>
      <c r="M105" s="7"/>
      <c r="O105" s="7"/>
      <c r="Q105" s="7"/>
    </row>
    <row r="106" spans="1:17" x14ac:dyDescent="0.25">
      <c r="A106" s="52" t="s">
        <v>189</v>
      </c>
      <c r="B106" t="s">
        <v>190</v>
      </c>
      <c r="C106" s="51">
        <v>279.67</v>
      </c>
      <c r="D106" s="43">
        <f t="shared" si="12"/>
        <v>0</v>
      </c>
      <c r="E106" s="29">
        <f t="shared" si="13"/>
        <v>0</v>
      </c>
      <c r="F106">
        <v>1</v>
      </c>
      <c r="G106" s="48">
        <v>10082647198330</v>
      </c>
      <c r="H106" s="49">
        <v>1</v>
      </c>
      <c r="I106" s="48">
        <v>20082647198337</v>
      </c>
      <c r="J106" s="45">
        <v>82647198333</v>
      </c>
      <c r="M106" s="7"/>
      <c r="O106" s="7"/>
      <c r="Q106" s="7"/>
    </row>
    <row r="107" spans="1:17" x14ac:dyDescent="0.25">
      <c r="A107" s="52" t="s">
        <v>191</v>
      </c>
      <c r="B107" t="s">
        <v>192</v>
      </c>
      <c r="C107" s="51">
        <v>289.06</v>
      </c>
      <c r="D107" s="43">
        <f t="shared" si="12"/>
        <v>0</v>
      </c>
      <c r="E107" s="29">
        <f t="shared" si="13"/>
        <v>0</v>
      </c>
      <c r="F107">
        <v>1</v>
      </c>
      <c r="G107" s="48">
        <v>10082647198354</v>
      </c>
      <c r="H107" s="49">
        <v>1</v>
      </c>
      <c r="I107" s="48">
        <v>20082647198351</v>
      </c>
      <c r="J107" s="45">
        <v>82647198357</v>
      </c>
      <c r="M107" s="7"/>
      <c r="O107" s="7"/>
      <c r="Q107" s="7"/>
    </row>
    <row r="108" spans="1:17" x14ac:dyDescent="0.25">
      <c r="A108" s="52" t="s">
        <v>193</v>
      </c>
      <c r="B108" t="s">
        <v>194</v>
      </c>
      <c r="C108" s="51">
        <v>338.3</v>
      </c>
      <c r="D108" s="43">
        <f t="shared" si="12"/>
        <v>0</v>
      </c>
      <c r="E108" s="29">
        <f t="shared" si="13"/>
        <v>0</v>
      </c>
      <c r="F108">
        <v>1</v>
      </c>
      <c r="G108" s="48">
        <v>10082647198378</v>
      </c>
      <c r="H108" s="49">
        <v>1</v>
      </c>
      <c r="I108" s="48">
        <v>20082647198375</v>
      </c>
      <c r="J108" s="45">
        <v>82647198371</v>
      </c>
      <c r="M108" s="7"/>
      <c r="O108" s="7"/>
      <c r="Q108" s="7"/>
    </row>
    <row r="109" spans="1:17" x14ac:dyDescent="0.25">
      <c r="A109" s="52" t="s">
        <v>195</v>
      </c>
      <c r="B109" t="s">
        <v>196</v>
      </c>
      <c r="C109" s="51">
        <v>484.89</v>
      </c>
      <c r="D109" s="43">
        <f t="shared" si="12"/>
        <v>0</v>
      </c>
      <c r="E109" s="29">
        <f t="shared" si="13"/>
        <v>0</v>
      </c>
      <c r="F109">
        <v>1</v>
      </c>
      <c r="G109" s="48">
        <v>10082647198392</v>
      </c>
      <c r="H109" s="49">
        <v>1</v>
      </c>
      <c r="I109" s="48">
        <v>20082647198399</v>
      </c>
      <c r="J109" s="45">
        <v>82647198395</v>
      </c>
      <c r="M109" s="7"/>
      <c r="O109" s="7"/>
      <c r="Q109" s="7"/>
    </row>
    <row r="110" spans="1:17" x14ac:dyDescent="0.25">
      <c r="A110" s="52" t="s">
        <v>197</v>
      </c>
      <c r="B110" t="s">
        <v>198</v>
      </c>
      <c r="C110" s="51">
        <v>538.04</v>
      </c>
      <c r="D110" s="43">
        <f t="shared" si="12"/>
        <v>0</v>
      </c>
      <c r="E110" s="29">
        <f t="shared" si="13"/>
        <v>0</v>
      </c>
      <c r="F110">
        <v>1</v>
      </c>
      <c r="G110" s="48">
        <v>10082647198385</v>
      </c>
      <c r="H110" s="49">
        <v>1</v>
      </c>
      <c r="I110" s="48">
        <v>20082647198382</v>
      </c>
      <c r="J110" s="45">
        <v>82647198388</v>
      </c>
      <c r="M110" s="7"/>
      <c r="O110" s="7"/>
      <c r="Q110" s="7"/>
    </row>
    <row r="111" spans="1:17" x14ac:dyDescent="0.25">
      <c r="A111" s="52" t="s">
        <v>199</v>
      </c>
      <c r="B111" t="s">
        <v>200</v>
      </c>
      <c r="C111" s="51">
        <v>646.92999999999995</v>
      </c>
      <c r="D111" s="43">
        <f t="shared" si="12"/>
        <v>0</v>
      </c>
      <c r="E111" s="29">
        <f t="shared" si="13"/>
        <v>0</v>
      </c>
      <c r="F111">
        <v>1</v>
      </c>
      <c r="G111" s="48">
        <v>10082647198408</v>
      </c>
      <c r="H111" s="49">
        <v>1</v>
      </c>
      <c r="I111" s="48">
        <v>20082647198405</v>
      </c>
      <c r="J111" s="45">
        <v>82647198401</v>
      </c>
      <c r="M111" s="7"/>
      <c r="O111" s="7"/>
      <c r="Q111" s="7"/>
    </row>
    <row r="112" spans="1:17" x14ac:dyDescent="0.25">
      <c r="A112" s="52" t="s">
        <v>201</v>
      </c>
      <c r="B112" t="s">
        <v>202</v>
      </c>
      <c r="C112" s="51">
        <v>1074.05</v>
      </c>
      <c r="D112" s="43">
        <f t="shared" si="12"/>
        <v>0</v>
      </c>
      <c r="E112" s="29">
        <f t="shared" si="13"/>
        <v>0</v>
      </c>
      <c r="F112">
        <v>1</v>
      </c>
      <c r="G112" s="48">
        <v>10082647198415</v>
      </c>
      <c r="H112" s="49">
        <v>1</v>
      </c>
      <c r="I112" s="48">
        <v>20082647198412</v>
      </c>
      <c r="J112" s="45">
        <v>82647198418</v>
      </c>
      <c r="M112" s="7"/>
      <c r="O112" s="7"/>
      <c r="Q112" s="7"/>
    </row>
    <row r="113" spans="1:17" x14ac:dyDescent="0.25">
      <c r="A113" s="52" t="s">
        <v>203</v>
      </c>
      <c r="B113" t="s">
        <v>204</v>
      </c>
      <c r="C113" s="51">
        <v>1503.92</v>
      </c>
      <c r="D113" s="43">
        <f t="shared" si="12"/>
        <v>0</v>
      </c>
      <c r="E113" s="29">
        <f t="shared" si="13"/>
        <v>0</v>
      </c>
      <c r="F113">
        <v>1</v>
      </c>
      <c r="G113" s="48">
        <v>10082647198422</v>
      </c>
      <c r="H113" s="49">
        <v>1</v>
      </c>
      <c r="I113" s="48">
        <v>20082647198429</v>
      </c>
      <c r="J113" s="45">
        <v>82647198425</v>
      </c>
      <c r="M113" s="7"/>
      <c r="O113" s="7"/>
      <c r="Q113" s="7"/>
    </row>
    <row r="114" spans="1:17" x14ac:dyDescent="0.25">
      <c r="A114" s="52" t="s">
        <v>205</v>
      </c>
      <c r="B114" t="s">
        <v>206</v>
      </c>
      <c r="C114" s="51">
        <v>2231.29</v>
      </c>
      <c r="D114" s="43">
        <f t="shared" si="12"/>
        <v>0</v>
      </c>
      <c r="E114" s="29">
        <f t="shared" si="13"/>
        <v>0</v>
      </c>
      <c r="F114">
        <v>1</v>
      </c>
      <c r="G114" s="48">
        <v>10082647198439</v>
      </c>
      <c r="H114" s="49">
        <v>1</v>
      </c>
      <c r="I114" s="48">
        <v>20082647198436</v>
      </c>
      <c r="J114" s="45">
        <v>82647198432</v>
      </c>
      <c r="M114" s="7"/>
      <c r="O114" s="7"/>
      <c r="Q114" s="7"/>
    </row>
    <row r="115" spans="1:17" x14ac:dyDescent="0.25">
      <c r="A115" s="52" t="s">
        <v>207</v>
      </c>
      <c r="B115" t="s">
        <v>208</v>
      </c>
      <c r="C115" s="51">
        <v>2300.61</v>
      </c>
      <c r="D115" s="43">
        <f t="shared" si="12"/>
        <v>0</v>
      </c>
      <c r="E115" s="29">
        <f t="shared" si="13"/>
        <v>0</v>
      </c>
      <c r="F115">
        <v>1</v>
      </c>
      <c r="G115" s="48">
        <v>10082647198446</v>
      </c>
      <c r="H115" s="49">
        <v>1</v>
      </c>
      <c r="I115" s="48">
        <v>20082647198443</v>
      </c>
      <c r="J115" s="45">
        <v>82647198449</v>
      </c>
      <c r="M115" s="7"/>
      <c r="O115" s="7"/>
      <c r="Q115" s="7"/>
    </row>
    <row r="116" spans="1:17" x14ac:dyDescent="0.25">
      <c r="C116" s="29"/>
      <c r="G116" s="48"/>
      <c r="H116" s="49"/>
      <c r="I116" s="48"/>
      <c r="M116" s="7"/>
      <c r="O116" s="7"/>
      <c r="Q116" s="7"/>
    </row>
    <row r="117" spans="1:17" x14ac:dyDescent="0.25">
      <c r="A117" s="46" t="s">
        <v>209</v>
      </c>
      <c r="C117" s="29"/>
      <c r="G117" s="48"/>
      <c r="H117" s="49"/>
      <c r="I117" s="48"/>
      <c r="M117" s="7"/>
      <c r="O117" s="7"/>
      <c r="Q117" s="7"/>
    </row>
    <row r="118" spans="1:17" x14ac:dyDescent="0.25">
      <c r="A118" s="52" t="s">
        <v>210</v>
      </c>
      <c r="B118" t="s">
        <v>211</v>
      </c>
      <c r="C118" s="51">
        <v>297.79000000000002</v>
      </c>
      <c r="D118" s="43">
        <f t="shared" ref="D118:D133" si="14">$E$6</f>
        <v>0</v>
      </c>
      <c r="E118" s="29">
        <f t="shared" ref="E118:E133" si="15">C118*D118</f>
        <v>0</v>
      </c>
      <c r="F118">
        <v>1</v>
      </c>
      <c r="G118" s="48">
        <v>10082647198835</v>
      </c>
      <c r="H118" s="49">
        <v>1</v>
      </c>
      <c r="I118" s="48">
        <v>20082647198832</v>
      </c>
      <c r="J118" s="45">
        <v>82647198838</v>
      </c>
      <c r="M118" s="7"/>
      <c r="O118" s="7"/>
      <c r="Q118" s="7"/>
    </row>
    <row r="119" spans="1:17" x14ac:dyDescent="0.25">
      <c r="A119" s="52" t="s">
        <v>212</v>
      </c>
      <c r="B119" t="s">
        <v>213</v>
      </c>
      <c r="C119" s="51">
        <v>307.18</v>
      </c>
      <c r="D119" s="43">
        <f t="shared" si="14"/>
        <v>0</v>
      </c>
      <c r="E119" s="29">
        <f t="shared" si="15"/>
        <v>0</v>
      </c>
      <c r="F119">
        <v>1</v>
      </c>
      <c r="G119" s="48">
        <v>10082647199269</v>
      </c>
      <c r="H119" s="49">
        <v>1</v>
      </c>
      <c r="I119" s="48">
        <v>20082647199266</v>
      </c>
      <c r="J119" s="45">
        <v>82647199262</v>
      </c>
      <c r="M119" s="7"/>
      <c r="O119" s="7"/>
      <c r="Q119" s="7"/>
    </row>
    <row r="120" spans="1:17" x14ac:dyDescent="0.25">
      <c r="A120" s="52" t="s">
        <v>214</v>
      </c>
      <c r="B120" t="s">
        <v>215</v>
      </c>
      <c r="C120" s="51">
        <v>297.79000000000002</v>
      </c>
      <c r="D120" s="43">
        <f t="shared" si="14"/>
        <v>0</v>
      </c>
      <c r="E120" s="29">
        <f t="shared" si="15"/>
        <v>0</v>
      </c>
      <c r="F120">
        <v>1</v>
      </c>
      <c r="G120" s="48">
        <v>10082647199078</v>
      </c>
      <c r="H120" s="49">
        <v>1</v>
      </c>
      <c r="I120" s="48">
        <v>20082647199075</v>
      </c>
      <c r="J120" s="45">
        <v>82647199071</v>
      </c>
      <c r="M120" s="7"/>
      <c r="O120" s="7"/>
      <c r="Q120" s="7"/>
    </row>
    <row r="121" spans="1:17" x14ac:dyDescent="0.25">
      <c r="A121" s="52" t="s">
        <v>216</v>
      </c>
      <c r="B121" t="s">
        <v>217</v>
      </c>
      <c r="C121" s="51">
        <v>307.18</v>
      </c>
      <c r="D121" s="43">
        <f t="shared" si="14"/>
        <v>0</v>
      </c>
      <c r="E121" s="29">
        <f t="shared" si="15"/>
        <v>0</v>
      </c>
      <c r="F121">
        <v>1</v>
      </c>
      <c r="G121" s="48">
        <v>10082647199085</v>
      </c>
      <c r="H121" s="49">
        <v>1</v>
      </c>
      <c r="I121" s="48">
        <v>20082647199082</v>
      </c>
      <c r="J121" s="45">
        <v>82647199088</v>
      </c>
      <c r="M121" s="7"/>
      <c r="O121" s="7"/>
      <c r="Q121" s="7"/>
    </row>
    <row r="122" spans="1:17" x14ac:dyDescent="0.25">
      <c r="A122" s="52" t="s">
        <v>218</v>
      </c>
      <c r="B122" t="s">
        <v>219</v>
      </c>
      <c r="C122" s="51">
        <v>409.86</v>
      </c>
      <c r="D122" s="43">
        <f t="shared" si="14"/>
        <v>0</v>
      </c>
      <c r="E122" s="29">
        <f t="shared" si="15"/>
        <v>0</v>
      </c>
      <c r="F122">
        <v>1</v>
      </c>
      <c r="G122" s="48">
        <v>10082647198859</v>
      </c>
      <c r="H122" s="49">
        <v>1</v>
      </c>
      <c r="I122" s="48">
        <v>20082647198856</v>
      </c>
      <c r="J122" s="45">
        <v>82647198852</v>
      </c>
      <c r="M122" s="7"/>
      <c r="O122" s="7"/>
      <c r="Q122" s="7"/>
    </row>
    <row r="123" spans="1:17" x14ac:dyDescent="0.25">
      <c r="A123" s="52" t="s">
        <v>220</v>
      </c>
      <c r="B123" t="s">
        <v>221</v>
      </c>
      <c r="C123" s="51">
        <v>409.86</v>
      </c>
      <c r="D123" s="43">
        <f t="shared" si="14"/>
        <v>0</v>
      </c>
      <c r="E123" s="29">
        <f t="shared" si="15"/>
        <v>0</v>
      </c>
      <c r="F123">
        <v>1</v>
      </c>
      <c r="G123" s="48">
        <v>10082647199108</v>
      </c>
      <c r="H123" s="49">
        <v>1</v>
      </c>
      <c r="I123" s="48">
        <v>20082647199105</v>
      </c>
      <c r="J123" s="45">
        <v>82647199101</v>
      </c>
      <c r="M123" s="7"/>
      <c r="O123" s="7"/>
      <c r="Q123" s="7"/>
    </row>
    <row r="124" spans="1:17" x14ac:dyDescent="0.25">
      <c r="A124" s="52" t="s">
        <v>222</v>
      </c>
      <c r="B124" t="s">
        <v>223</v>
      </c>
      <c r="C124" s="51">
        <v>590.1</v>
      </c>
      <c r="D124" s="43">
        <f t="shared" si="14"/>
        <v>0</v>
      </c>
      <c r="E124" s="29">
        <f t="shared" si="15"/>
        <v>0</v>
      </c>
      <c r="F124">
        <v>1</v>
      </c>
      <c r="G124" s="48">
        <v>10082647198903</v>
      </c>
      <c r="H124" s="49">
        <v>1</v>
      </c>
      <c r="I124" s="48">
        <v>20082647198900</v>
      </c>
      <c r="J124" s="45">
        <v>82647198906</v>
      </c>
      <c r="M124" s="7"/>
      <c r="O124" s="7"/>
      <c r="Q124" s="7"/>
    </row>
    <row r="125" spans="1:17" x14ac:dyDescent="0.25">
      <c r="A125" s="52" t="s">
        <v>224</v>
      </c>
      <c r="B125" t="s">
        <v>225</v>
      </c>
      <c r="C125" s="51">
        <v>590.1</v>
      </c>
      <c r="D125" s="43">
        <f t="shared" si="14"/>
        <v>0</v>
      </c>
      <c r="E125" s="29">
        <f t="shared" si="15"/>
        <v>0</v>
      </c>
      <c r="F125">
        <v>1</v>
      </c>
      <c r="G125" s="48">
        <v>10082647199115</v>
      </c>
      <c r="H125" s="49">
        <v>1</v>
      </c>
      <c r="I125" s="48">
        <v>20082647199112</v>
      </c>
      <c r="J125" s="45">
        <v>82647199118</v>
      </c>
      <c r="M125" s="7"/>
      <c r="O125" s="7"/>
      <c r="Q125" s="7"/>
    </row>
    <row r="126" spans="1:17" x14ac:dyDescent="0.25">
      <c r="A126" s="52" t="s">
        <v>226</v>
      </c>
      <c r="B126" t="s">
        <v>227</v>
      </c>
      <c r="C126" s="51">
        <v>761.74</v>
      </c>
      <c r="D126" s="43">
        <f t="shared" si="14"/>
        <v>0</v>
      </c>
      <c r="E126" s="29">
        <f t="shared" si="15"/>
        <v>0</v>
      </c>
      <c r="F126">
        <v>1</v>
      </c>
      <c r="G126" s="48">
        <v>10082647198934</v>
      </c>
      <c r="H126" s="49">
        <v>1</v>
      </c>
      <c r="I126" s="48">
        <v>20082647198931</v>
      </c>
      <c r="J126" s="45">
        <v>82647198937</v>
      </c>
      <c r="M126" s="7"/>
      <c r="O126" s="7"/>
      <c r="Q126" s="7"/>
    </row>
    <row r="127" spans="1:17" x14ac:dyDescent="0.25">
      <c r="A127" s="52" t="s">
        <v>228</v>
      </c>
      <c r="B127" t="s">
        <v>229</v>
      </c>
      <c r="C127" s="51">
        <v>761.74</v>
      </c>
      <c r="D127" s="43">
        <f t="shared" si="14"/>
        <v>0</v>
      </c>
      <c r="E127" s="29">
        <f t="shared" si="15"/>
        <v>0</v>
      </c>
      <c r="F127">
        <v>1</v>
      </c>
      <c r="G127" s="48">
        <v>10082647199122</v>
      </c>
      <c r="H127" s="49">
        <v>1</v>
      </c>
      <c r="I127" s="48">
        <v>20082647199129</v>
      </c>
      <c r="J127" s="45">
        <v>82647199125</v>
      </c>
      <c r="M127" s="7"/>
      <c r="O127" s="7"/>
      <c r="Q127" s="7"/>
    </row>
    <row r="128" spans="1:17" x14ac:dyDescent="0.25">
      <c r="A128" s="52" t="s">
        <v>230</v>
      </c>
      <c r="B128" t="s">
        <v>231</v>
      </c>
      <c r="C128" s="51">
        <v>1244.47</v>
      </c>
      <c r="D128" s="43">
        <f t="shared" si="14"/>
        <v>0</v>
      </c>
      <c r="E128" s="29">
        <f t="shared" si="15"/>
        <v>0</v>
      </c>
      <c r="F128">
        <v>1</v>
      </c>
      <c r="G128" s="48">
        <v>10082647199139</v>
      </c>
      <c r="H128" s="49">
        <v>1</v>
      </c>
      <c r="I128" s="48">
        <v>20082647199136</v>
      </c>
      <c r="J128" s="45">
        <v>82647199132</v>
      </c>
      <c r="M128" s="7"/>
      <c r="O128" s="7"/>
      <c r="Q128" s="7"/>
    </row>
    <row r="129" spans="1:17" x14ac:dyDescent="0.25">
      <c r="A129" s="52" t="s">
        <v>232</v>
      </c>
      <c r="B129" t="s">
        <v>233</v>
      </c>
      <c r="C129" s="51">
        <v>1327.87</v>
      </c>
      <c r="D129" s="43">
        <f t="shared" si="14"/>
        <v>0</v>
      </c>
      <c r="E129" s="29">
        <f t="shared" si="15"/>
        <v>0</v>
      </c>
      <c r="F129">
        <v>1</v>
      </c>
      <c r="G129" s="48">
        <v>10082647198972</v>
      </c>
      <c r="H129" s="49">
        <v>1</v>
      </c>
      <c r="I129" s="48">
        <v>20082647198979</v>
      </c>
      <c r="J129" s="45">
        <v>82647198975</v>
      </c>
      <c r="M129" s="7"/>
      <c r="O129" s="7"/>
      <c r="Q129" s="7"/>
    </row>
    <row r="130" spans="1:17" x14ac:dyDescent="0.25">
      <c r="A130" s="52" t="s">
        <v>234</v>
      </c>
      <c r="B130" t="s">
        <v>235</v>
      </c>
      <c r="C130" s="51">
        <v>1886.27</v>
      </c>
      <c r="D130" s="43">
        <f t="shared" si="14"/>
        <v>0</v>
      </c>
      <c r="E130" s="29">
        <f t="shared" si="15"/>
        <v>0</v>
      </c>
      <c r="F130">
        <v>1</v>
      </c>
      <c r="G130" s="48">
        <v>10082647198989</v>
      </c>
      <c r="H130" s="49">
        <v>1</v>
      </c>
      <c r="I130" s="48">
        <v>20082647198986</v>
      </c>
      <c r="J130" s="45">
        <v>82647198982</v>
      </c>
      <c r="M130" s="7"/>
      <c r="O130" s="7"/>
      <c r="Q130" s="7"/>
    </row>
    <row r="131" spans="1:17" x14ac:dyDescent="0.25">
      <c r="A131" s="52" t="s">
        <v>236</v>
      </c>
      <c r="B131" t="s">
        <v>237</v>
      </c>
      <c r="C131" s="51">
        <v>2613.64</v>
      </c>
      <c r="D131" s="43">
        <f t="shared" si="14"/>
        <v>0</v>
      </c>
      <c r="E131" s="29">
        <f t="shared" si="15"/>
        <v>0</v>
      </c>
      <c r="F131">
        <v>1</v>
      </c>
      <c r="G131" s="48">
        <v>10082647199016</v>
      </c>
      <c r="H131" s="49">
        <v>1</v>
      </c>
      <c r="I131" s="48">
        <v>20082647199013</v>
      </c>
      <c r="J131" s="45">
        <v>82647199019</v>
      </c>
      <c r="M131" s="7"/>
      <c r="O131" s="7"/>
      <c r="Q131" s="7"/>
    </row>
    <row r="132" spans="1:17" x14ac:dyDescent="0.25">
      <c r="A132" s="52" t="s">
        <v>238</v>
      </c>
      <c r="B132" t="s">
        <v>239</v>
      </c>
      <c r="C132" s="51">
        <v>1886.27</v>
      </c>
      <c r="D132" s="43">
        <f t="shared" si="14"/>
        <v>0</v>
      </c>
      <c r="E132" s="29">
        <f t="shared" si="15"/>
        <v>0</v>
      </c>
      <c r="F132">
        <v>1</v>
      </c>
      <c r="G132" s="48">
        <v>10082647199146</v>
      </c>
      <c r="H132" s="49">
        <v>1</v>
      </c>
      <c r="I132" s="48">
        <v>20082647199143</v>
      </c>
      <c r="J132" s="45">
        <v>82647199149</v>
      </c>
      <c r="M132" s="7"/>
      <c r="O132" s="7"/>
      <c r="Q132" s="7"/>
    </row>
    <row r="133" spans="1:17" x14ac:dyDescent="0.25">
      <c r="A133" s="52" t="s">
        <v>240</v>
      </c>
      <c r="B133" t="s">
        <v>241</v>
      </c>
      <c r="C133" s="51">
        <v>2613.64</v>
      </c>
      <c r="D133" s="43">
        <f t="shared" si="14"/>
        <v>0</v>
      </c>
      <c r="E133" s="29">
        <f t="shared" si="15"/>
        <v>0</v>
      </c>
      <c r="F133">
        <v>1</v>
      </c>
      <c r="G133" s="48">
        <v>10082647199153</v>
      </c>
      <c r="H133" s="49">
        <v>1</v>
      </c>
      <c r="I133" s="48">
        <v>20082647199150</v>
      </c>
      <c r="J133" s="45">
        <v>82647199156</v>
      </c>
      <c r="M133" s="7"/>
      <c r="O133" s="7"/>
      <c r="Q133" s="7"/>
    </row>
    <row r="134" spans="1:17" x14ac:dyDescent="0.25">
      <c r="C134" s="29"/>
      <c r="G134" s="48"/>
      <c r="H134" s="49"/>
      <c r="I134" s="48"/>
      <c r="M134" s="7"/>
      <c r="O134" s="7"/>
      <c r="Q134" s="7"/>
    </row>
    <row r="135" spans="1:17" x14ac:dyDescent="0.25">
      <c r="A135" s="46" t="s">
        <v>242</v>
      </c>
      <c r="C135" s="29"/>
      <c r="G135" s="48"/>
      <c r="H135" s="49"/>
      <c r="I135" s="48"/>
      <c r="M135" s="7"/>
      <c r="O135" s="7"/>
      <c r="Q135" s="7"/>
    </row>
    <row r="136" spans="1:17" x14ac:dyDescent="0.25">
      <c r="A136" s="52" t="s">
        <v>243</v>
      </c>
      <c r="B136" t="s">
        <v>244</v>
      </c>
      <c r="C136" s="51">
        <v>344.59</v>
      </c>
      <c r="D136" s="43">
        <f t="shared" ref="D136:D144" si="16">$E$6</f>
        <v>0</v>
      </c>
      <c r="E136" s="29">
        <f t="shared" ref="E136:E144" si="17">C136*D136</f>
        <v>0</v>
      </c>
      <c r="F136">
        <v>1</v>
      </c>
      <c r="G136" s="48">
        <v>10082647197937</v>
      </c>
      <c r="H136" s="49">
        <v>1</v>
      </c>
      <c r="I136" s="48">
        <v>20082647197934</v>
      </c>
      <c r="J136" s="45">
        <v>82647197930</v>
      </c>
      <c r="M136" s="7"/>
      <c r="O136" s="7"/>
      <c r="Q136" s="7"/>
    </row>
    <row r="137" spans="1:17" x14ac:dyDescent="0.25">
      <c r="A137" s="52" t="s">
        <v>245</v>
      </c>
      <c r="B137" t="s">
        <v>246</v>
      </c>
      <c r="C137" s="51">
        <v>376.94</v>
      </c>
      <c r="D137" s="43">
        <f t="shared" si="16"/>
        <v>0</v>
      </c>
      <c r="E137" s="29">
        <f t="shared" si="17"/>
        <v>0</v>
      </c>
      <c r="F137">
        <v>1</v>
      </c>
      <c r="G137" s="48">
        <v>10082647197944</v>
      </c>
      <c r="H137" s="49">
        <v>1</v>
      </c>
      <c r="I137" s="48">
        <v>20082647197941</v>
      </c>
      <c r="J137" s="45">
        <v>82647197947</v>
      </c>
      <c r="M137" s="7"/>
      <c r="O137" s="7"/>
      <c r="Q137" s="7"/>
    </row>
    <row r="138" spans="1:17" x14ac:dyDescent="0.25">
      <c r="A138" s="52" t="s">
        <v>247</v>
      </c>
      <c r="B138" t="s">
        <v>248</v>
      </c>
      <c r="C138" s="51">
        <v>431.02</v>
      </c>
      <c r="D138" s="43">
        <f t="shared" si="16"/>
        <v>0</v>
      </c>
      <c r="E138" s="29">
        <f t="shared" si="17"/>
        <v>0</v>
      </c>
      <c r="F138">
        <v>1</v>
      </c>
      <c r="G138" s="48">
        <v>10082647197951</v>
      </c>
      <c r="H138" s="49">
        <v>1</v>
      </c>
      <c r="I138" s="48">
        <v>20082647197958</v>
      </c>
      <c r="J138" s="45">
        <v>82647197954</v>
      </c>
      <c r="M138" s="7"/>
      <c r="O138" s="7"/>
      <c r="Q138" s="7"/>
    </row>
    <row r="139" spans="1:17" x14ac:dyDescent="0.25">
      <c r="A139" s="52" t="s">
        <v>249</v>
      </c>
      <c r="B139" t="s">
        <v>250</v>
      </c>
      <c r="C139" s="51">
        <v>704.34</v>
      </c>
      <c r="D139" s="43">
        <f t="shared" si="16"/>
        <v>0</v>
      </c>
      <c r="E139" s="29">
        <f t="shared" si="17"/>
        <v>0</v>
      </c>
      <c r="F139">
        <v>1</v>
      </c>
      <c r="G139" s="48">
        <v>10082647197968</v>
      </c>
      <c r="H139" s="49">
        <v>1</v>
      </c>
      <c r="I139" s="48">
        <v>20082647197965</v>
      </c>
      <c r="J139" s="45">
        <v>82647197961</v>
      </c>
      <c r="M139" s="7"/>
      <c r="O139" s="7"/>
      <c r="Q139" s="7"/>
    </row>
    <row r="140" spans="1:17" x14ac:dyDescent="0.25">
      <c r="A140" s="52" t="s">
        <v>251</v>
      </c>
      <c r="B140" t="s">
        <v>252</v>
      </c>
      <c r="C140" s="51">
        <v>919.38</v>
      </c>
      <c r="D140" s="43">
        <f t="shared" si="16"/>
        <v>0</v>
      </c>
      <c r="E140" s="29">
        <f t="shared" si="17"/>
        <v>0</v>
      </c>
      <c r="F140">
        <v>1</v>
      </c>
      <c r="G140" s="48">
        <v>10082647197975</v>
      </c>
      <c r="H140" s="49">
        <v>1</v>
      </c>
      <c r="I140" s="48">
        <v>20082647197972</v>
      </c>
      <c r="J140" s="45">
        <v>82647197978</v>
      </c>
      <c r="M140" s="7"/>
      <c r="O140" s="7"/>
      <c r="Q140" s="7"/>
    </row>
    <row r="141" spans="1:17" x14ac:dyDescent="0.25">
      <c r="A141" s="52" t="s">
        <v>253</v>
      </c>
      <c r="B141" t="s">
        <v>254</v>
      </c>
      <c r="C141" s="51">
        <v>1741.42</v>
      </c>
      <c r="D141" s="43">
        <f t="shared" si="16"/>
        <v>0</v>
      </c>
      <c r="E141" s="29">
        <f t="shared" si="17"/>
        <v>0</v>
      </c>
      <c r="F141">
        <v>1</v>
      </c>
      <c r="G141" s="48">
        <v>10082647197982</v>
      </c>
      <c r="H141" s="49">
        <v>1</v>
      </c>
      <c r="I141" s="48">
        <v>20082647197989</v>
      </c>
      <c r="J141" s="45">
        <v>82647197985</v>
      </c>
      <c r="M141" s="7"/>
      <c r="O141" s="7"/>
      <c r="Q141" s="7"/>
    </row>
    <row r="142" spans="1:17" x14ac:dyDescent="0.25">
      <c r="A142" s="52" t="s">
        <v>255</v>
      </c>
      <c r="B142" t="s">
        <v>256</v>
      </c>
      <c r="C142" s="51">
        <v>3034.48</v>
      </c>
      <c r="D142" s="43">
        <f t="shared" si="16"/>
        <v>0</v>
      </c>
      <c r="E142" s="29">
        <f t="shared" si="17"/>
        <v>0</v>
      </c>
      <c r="F142">
        <v>1</v>
      </c>
      <c r="G142" s="48">
        <v>10082647198019</v>
      </c>
      <c r="H142" s="49">
        <v>1</v>
      </c>
      <c r="I142" s="48">
        <v>20082647198016</v>
      </c>
      <c r="J142" s="45">
        <v>82647198012</v>
      </c>
      <c r="M142" s="7"/>
      <c r="O142" s="7"/>
      <c r="Q142" s="7"/>
    </row>
    <row r="143" spans="1:17" x14ac:dyDescent="0.25">
      <c r="A143" s="52" t="s">
        <v>257</v>
      </c>
      <c r="B143" t="s">
        <v>258</v>
      </c>
      <c r="C143" s="51">
        <v>7639.68</v>
      </c>
      <c r="D143" s="43">
        <f t="shared" si="16"/>
        <v>0</v>
      </c>
      <c r="E143" s="29">
        <f t="shared" si="17"/>
        <v>0</v>
      </c>
      <c r="F143">
        <v>1</v>
      </c>
      <c r="G143" s="48">
        <v>10082647198026</v>
      </c>
      <c r="H143" s="49">
        <v>1</v>
      </c>
      <c r="I143" s="48">
        <v>20082647198023</v>
      </c>
      <c r="J143" s="45">
        <v>82647198029</v>
      </c>
      <c r="M143" s="7"/>
      <c r="O143" s="7"/>
      <c r="Q143" s="7"/>
    </row>
    <row r="144" spans="1:17" x14ac:dyDescent="0.25">
      <c r="A144" s="52" t="s">
        <v>259</v>
      </c>
      <c r="B144" t="s">
        <v>260</v>
      </c>
      <c r="C144" s="51">
        <v>13491.87</v>
      </c>
      <c r="D144" s="43">
        <f t="shared" si="16"/>
        <v>0</v>
      </c>
      <c r="E144" s="29">
        <f t="shared" si="17"/>
        <v>0</v>
      </c>
      <c r="F144">
        <v>1</v>
      </c>
      <c r="G144" s="48">
        <v>10082647198033</v>
      </c>
      <c r="H144" s="49">
        <v>1</v>
      </c>
      <c r="I144" s="48">
        <v>20082647198030</v>
      </c>
      <c r="J144" s="45">
        <v>82647198036</v>
      </c>
      <c r="M144" s="7"/>
      <c r="O144" s="7"/>
      <c r="Q144" s="7"/>
    </row>
    <row r="145" spans="1:17" x14ac:dyDescent="0.25">
      <c r="C145" s="29"/>
      <c r="G145" s="48"/>
      <c r="H145" s="49"/>
      <c r="I145" s="48"/>
      <c r="M145" s="7"/>
      <c r="O145" s="7"/>
      <c r="Q145" s="7"/>
    </row>
    <row r="146" spans="1:17" x14ac:dyDescent="0.25">
      <c r="A146" s="46" t="s">
        <v>261</v>
      </c>
      <c r="C146" s="29"/>
      <c r="G146" s="48"/>
      <c r="H146" s="49"/>
      <c r="I146" s="48"/>
      <c r="M146" s="7"/>
      <c r="O146" s="7"/>
      <c r="Q146" s="7"/>
    </row>
    <row r="147" spans="1:17" x14ac:dyDescent="0.25">
      <c r="A147" s="52" t="s">
        <v>262</v>
      </c>
      <c r="B147" t="s">
        <v>263</v>
      </c>
      <c r="C147" s="51">
        <v>344.59</v>
      </c>
      <c r="D147" s="43">
        <f t="shared" ref="D147:D168" si="18">$E$6</f>
        <v>0</v>
      </c>
      <c r="E147" s="29">
        <f t="shared" ref="E147:E168" si="19">C147*D147</f>
        <v>0</v>
      </c>
      <c r="F147">
        <v>1</v>
      </c>
      <c r="G147" s="48">
        <v>10082647198743</v>
      </c>
      <c r="H147" s="49">
        <v>1</v>
      </c>
      <c r="I147" s="48">
        <v>20082647198740</v>
      </c>
      <c r="J147" s="45">
        <v>82647198746</v>
      </c>
      <c r="M147" s="7"/>
      <c r="O147" s="7"/>
      <c r="Q147" s="7"/>
    </row>
    <row r="148" spans="1:17" x14ac:dyDescent="0.25">
      <c r="A148" s="52" t="s">
        <v>264</v>
      </c>
      <c r="B148" t="s">
        <v>265</v>
      </c>
      <c r="C148" s="51">
        <v>416.15</v>
      </c>
      <c r="D148" s="43">
        <f t="shared" si="18"/>
        <v>0</v>
      </c>
      <c r="E148" s="29">
        <f t="shared" si="19"/>
        <v>0</v>
      </c>
      <c r="F148">
        <v>1</v>
      </c>
      <c r="G148" s="48">
        <v>10082647197760</v>
      </c>
      <c r="H148" s="49">
        <v>1</v>
      </c>
      <c r="I148" s="48">
        <v>20082647197767</v>
      </c>
      <c r="J148" s="45">
        <v>82647197763</v>
      </c>
      <c r="M148" s="7"/>
      <c r="O148" s="7"/>
      <c r="Q148" s="7"/>
    </row>
    <row r="149" spans="1:17" x14ac:dyDescent="0.25">
      <c r="A149" s="52" t="s">
        <v>266</v>
      </c>
      <c r="B149" t="s">
        <v>267</v>
      </c>
      <c r="C149" s="51">
        <v>448.5</v>
      </c>
      <c r="D149" s="43">
        <f t="shared" si="18"/>
        <v>0</v>
      </c>
      <c r="E149" s="29">
        <f t="shared" si="19"/>
        <v>0</v>
      </c>
      <c r="F149">
        <v>1</v>
      </c>
      <c r="G149" s="48">
        <v>10082647197777</v>
      </c>
      <c r="H149" s="49">
        <v>1</v>
      </c>
      <c r="I149" s="48">
        <v>20082647197774</v>
      </c>
      <c r="J149" s="45">
        <v>82647197770</v>
      </c>
      <c r="M149" s="7"/>
      <c r="O149" s="7"/>
      <c r="Q149" s="7"/>
    </row>
    <row r="150" spans="1:17" x14ac:dyDescent="0.25">
      <c r="A150" s="52" t="s">
        <v>268</v>
      </c>
      <c r="B150" t="s">
        <v>269</v>
      </c>
      <c r="C150" s="51">
        <v>448.5</v>
      </c>
      <c r="D150" s="43">
        <f t="shared" si="18"/>
        <v>0</v>
      </c>
      <c r="E150" s="29">
        <f t="shared" si="19"/>
        <v>0</v>
      </c>
      <c r="F150">
        <v>1</v>
      </c>
      <c r="G150" s="48">
        <v>10082647198750</v>
      </c>
      <c r="H150" s="49">
        <v>1</v>
      </c>
      <c r="I150" s="48">
        <v>20082647198757</v>
      </c>
      <c r="J150" s="45">
        <v>82647198753</v>
      </c>
      <c r="M150" s="7"/>
      <c r="O150" s="7"/>
      <c r="Q150" s="7"/>
    </row>
    <row r="151" spans="1:17" x14ac:dyDescent="0.25">
      <c r="A151" s="52" t="s">
        <v>270</v>
      </c>
      <c r="B151" t="s">
        <v>271</v>
      </c>
      <c r="C151" s="51">
        <v>536.23</v>
      </c>
      <c r="D151" s="43">
        <f t="shared" si="18"/>
        <v>0</v>
      </c>
      <c r="E151" s="29">
        <f t="shared" si="19"/>
        <v>0</v>
      </c>
      <c r="F151">
        <v>1</v>
      </c>
      <c r="G151" s="48">
        <v>10082647197784</v>
      </c>
      <c r="H151" s="49">
        <v>1</v>
      </c>
      <c r="I151" s="48">
        <v>20082647197781</v>
      </c>
      <c r="J151" s="45">
        <v>82647197787</v>
      </c>
      <c r="M151" s="7"/>
      <c r="O151" s="7"/>
      <c r="Q151" s="7"/>
    </row>
    <row r="152" spans="1:17" x14ac:dyDescent="0.25">
      <c r="A152" s="52" t="s">
        <v>272</v>
      </c>
      <c r="B152" t="s">
        <v>273</v>
      </c>
      <c r="C152" s="51">
        <v>536.23</v>
      </c>
      <c r="D152" s="43">
        <f t="shared" si="18"/>
        <v>0</v>
      </c>
      <c r="E152" s="29">
        <f t="shared" si="19"/>
        <v>0</v>
      </c>
      <c r="F152">
        <v>1</v>
      </c>
      <c r="G152" s="48">
        <v>10082647198774</v>
      </c>
      <c r="H152" s="49">
        <v>1</v>
      </c>
      <c r="I152" s="48">
        <v>20082647198771</v>
      </c>
      <c r="J152" s="45">
        <v>82647198777</v>
      </c>
      <c r="M152" s="7"/>
      <c r="O152" s="7"/>
      <c r="Q152" s="7"/>
    </row>
    <row r="153" spans="1:17" x14ac:dyDescent="0.25">
      <c r="A153" s="52" t="s">
        <v>274</v>
      </c>
      <c r="B153" t="s">
        <v>275</v>
      </c>
      <c r="C153" s="51">
        <v>819.15</v>
      </c>
      <c r="D153" s="43">
        <f t="shared" si="18"/>
        <v>0</v>
      </c>
      <c r="E153" s="29">
        <f t="shared" si="19"/>
        <v>0</v>
      </c>
      <c r="F153">
        <v>1</v>
      </c>
      <c r="G153" s="48">
        <v>10082647198781</v>
      </c>
      <c r="H153" s="49">
        <v>1</v>
      </c>
      <c r="I153" s="48">
        <v>20082647198788</v>
      </c>
      <c r="J153" s="45">
        <v>82647198784</v>
      </c>
      <c r="M153" s="7"/>
      <c r="O153" s="7"/>
      <c r="Q153" s="7"/>
    </row>
    <row r="154" spans="1:17" x14ac:dyDescent="0.25">
      <c r="A154" s="52" t="s">
        <v>276</v>
      </c>
      <c r="B154" t="s">
        <v>277</v>
      </c>
      <c r="C154" s="51">
        <v>893.24</v>
      </c>
      <c r="D154" s="43">
        <f t="shared" si="18"/>
        <v>0</v>
      </c>
      <c r="E154" s="29">
        <f t="shared" si="19"/>
        <v>0</v>
      </c>
      <c r="F154">
        <v>1</v>
      </c>
      <c r="G154" s="48">
        <v>10082647197791</v>
      </c>
      <c r="H154" s="49">
        <v>1</v>
      </c>
      <c r="I154" s="48">
        <v>20082647197798</v>
      </c>
      <c r="J154" s="45">
        <v>82647197794</v>
      </c>
      <c r="M154" s="7"/>
      <c r="O154" s="7"/>
      <c r="Q154" s="7"/>
    </row>
    <row r="155" spans="1:17" x14ac:dyDescent="0.25">
      <c r="A155" s="52" t="s">
        <v>278</v>
      </c>
      <c r="B155" t="s">
        <v>279</v>
      </c>
      <c r="C155" s="51">
        <v>1089.79</v>
      </c>
      <c r="D155" s="43">
        <f t="shared" si="18"/>
        <v>0</v>
      </c>
      <c r="E155" s="29">
        <f t="shared" si="19"/>
        <v>0</v>
      </c>
      <c r="F155">
        <v>1</v>
      </c>
      <c r="G155" s="48">
        <v>10082647198798</v>
      </c>
      <c r="H155" s="49">
        <v>1</v>
      </c>
      <c r="I155" s="48">
        <v>20082647198795</v>
      </c>
      <c r="J155" s="45">
        <v>82647198791</v>
      </c>
      <c r="M155" s="7"/>
      <c r="O155" s="7"/>
      <c r="Q155" s="7"/>
    </row>
    <row r="156" spans="1:17" x14ac:dyDescent="0.25">
      <c r="A156" s="52" t="s">
        <v>280</v>
      </c>
      <c r="B156" t="s">
        <v>281</v>
      </c>
      <c r="C156" s="51">
        <v>1855.73</v>
      </c>
      <c r="D156" s="43">
        <f t="shared" si="18"/>
        <v>0</v>
      </c>
      <c r="E156" s="29">
        <f t="shared" si="19"/>
        <v>0</v>
      </c>
      <c r="F156">
        <v>1</v>
      </c>
      <c r="G156" s="48">
        <v>10082647198002</v>
      </c>
      <c r="H156" s="49">
        <v>1</v>
      </c>
      <c r="I156" s="48">
        <v>20082647198009</v>
      </c>
      <c r="J156" s="45">
        <v>82647198005</v>
      </c>
      <c r="M156" s="7"/>
      <c r="O156" s="7"/>
      <c r="Q156" s="7"/>
    </row>
    <row r="157" spans="1:17" x14ac:dyDescent="0.25">
      <c r="A157" s="52" t="s">
        <v>282</v>
      </c>
      <c r="B157" t="s">
        <v>283</v>
      </c>
      <c r="C157" s="51">
        <v>1173.2</v>
      </c>
      <c r="D157" s="43">
        <f t="shared" si="18"/>
        <v>0</v>
      </c>
      <c r="E157" s="29">
        <f t="shared" si="19"/>
        <v>0</v>
      </c>
      <c r="F157">
        <v>1</v>
      </c>
      <c r="G157" s="48">
        <v>10082647197807</v>
      </c>
      <c r="H157" s="49">
        <v>1</v>
      </c>
      <c r="I157" s="48">
        <v>20082647197804</v>
      </c>
      <c r="J157" s="45">
        <v>82647197800</v>
      </c>
      <c r="M157" s="7"/>
      <c r="O157" s="7"/>
      <c r="Q157" s="7"/>
    </row>
    <row r="158" spans="1:17" x14ac:dyDescent="0.25">
      <c r="A158" s="52" t="s">
        <v>284</v>
      </c>
      <c r="B158" t="s">
        <v>285</v>
      </c>
      <c r="C158" s="51">
        <v>1921</v>
      </c>
      <c r="D158" s="43">
        <f t="shared" si="18"/>
        <v>0</v>
      </c>
      <c r="E158" s="29">
        <f t="shared" si="19"/>
        <v>0</v>
      </c>
      <c r="F158">
        <v>1</v>
      </c>
      <c r="G158" s="48">
        <v>10082647197999</v>
      </c>
      <c r="H158" s="49">
        <v>1</v>
      </c>
      <c r="I158" s="48">
        <v>20082647197996</v>
      </c>
      <c r="J158" s="45">
        <v>82647197992</v>
      </c>
      <c r="M158" s="7"/>
      <c r="O158" s="7"/>
      <c r="Q158" s="7"/>
    </row>
    <row r="159" spans="1:17" x14ac:dyDescent="0.25">
      <c r="A159" s="52" t="s">
        <v>286</v>
      </c>
      <c r="B159" t="s">
        <v>287</v>
      </c>
      <c r="C159" s="51">
        <v>2123.77</v>
      </c>
      <c r="D159" s="43">
        <f t="shared" si="18"/>
        <v>0</v>
      </c>
      <c r="E159" s="29">
        <f t="shared" si="19"/>
        <v>0</v>
      </c>
      <c r="F159">
        <v>1</v>
      </c>
      <c r="G159" s="48">
        <v>10082647197814</v>
      </c>
      <c r="H159" s="49">
        <v>1</v>
      </c>
      <c r="I159" s="48">
        <v>20082647197811</v>
      </c>
      <c r="J159" s="45">
        <v>82647197817</v>
      </c>
      <c r="M159" s="7"/>
      <c r="O159" s="7"/>
      <c r="Q159" s="7"/>
    </row>
    <row r="160" spans="1:17" x14ac:dyDescent="0.25">
      <c r="A160" s="52" t="s">
        <v>288</v>
      </c>
      <c r="B160" t="s">
        <v>289</v>
      </c>
      <c r="C160" s="51">
        <v>2123.77</v>
      </c>
      <c r="D160" s="43">
        <f t="shared" si="18"/>
        <v>0</v>
      </c>
      <c r="E160" s="29">
        <f t="shared" si="19"/>
        <v>0</v>
      </c>
      <c r="F160">
        <v>1</v>
      </c>
      <c r="G160" s="48">
        <v>10082647198804</v>
      </c>
      <c r="H160" s="49">
        <v>1</v>
      </c>
      <c r="I160" s="48">
        <v>20082647198801</v>
      </c>
      <c r="J160" s="45">
        <v>82647198807</v>
      </c>
      <c r="M160" s="7"/>
      <c r="O160" s="7"/>
      <c r="Q160" s="7"/>
    </row>
    <row r="161" spans="1:17" x14ac:dyDescent="0.25">
      <c r="A161" s="52" t="s">
        <v>290</v>
      </c>
      <c r="B161" t="s">
        <v>291</v>
      </c>
      <c r="C161" s="51">
        <v>2464.5300000000002</v>
      </c>
      <c r="D161" s="43">
        <f t="shared" si="18"/>
        <v>0</v>
      </c>
      <c r="E161" s="29">
        <f t="shared" si="19"/>
        <v>0</v>
      </c>
      <c r="F161">
        <v>1</v>
      </c>
      <c r="G161" s="48">
        <v>10082647197821</v>
      </c>
      <c r="H161" s="49">
        <v>1</v>
      </c>
      <c r="I161" s="48">
        <v>20082647197828</v>
      </c>
      <c r="J161" s="45">
        <v>82647197824</v>
      </c>
      <c r="M161" s="7"/>
      <c r="O161" s="7"/>
      <c r="Q161" s="7"/>
    </row>
    <row r="162" spans="1:17" x14ac:dyDescent="0.25">
      <c r="A162" s="52" t="s">
        <v>292</v>
      </c>
      <c r="B162" t="s">
        <v>293</v>
      </c>
      <c r="C162" s="51">
        <v>2464.5300000000002</v>
      </c>
      <c r="D162" s="43">
        <f t="shared" si="18"/>
        <v>0</v>
      </c>
      <c r="E162" s="29">
        <f t="shared" si="19"/>
        <v>0</v>
      </c>
      <c r="F162">
        <v>1</v>
      </c>
      <c r="G162" s="48">
        <v>10082647198811</v>
      </c>
      <c r="H162" s="49">
        <v>1</v>
      </c>
      <c r="I162" s="48">
        <v>20082647198818</v>
      </c>
      <c r="J162" s="45">
        <v>82647198814</v>
      </c>
      <c r="M162" s="7"/>
      <c r="O162" s="7"/>
      <c r="Q162" s="7"/>
    </row>
    <row r="163" spans="1:17" x14ac:dyDescent="0.25">
      <c r="A163" s="52" t="s">
        <v>294</v>
      </c>
      <c r="B163" t="s">
        <v>295</v>
      </c>
      <c r="C163" s="51">
        <v>3847.5</v>
      </c>
      <c r="D163" s="43">
        <f t="shared" si="18"/>
        <v>0</v>
      </c>
      <c r="E163" s="29">
        <f t="shared" si="19"/>
        <v>0</v>
      </c>
      <c r="F163">
        <v>1</v>
      </c>
      <c r="G163" s="48">
        <v>10082647199245</v>
      </c>
      <c r="H163" s="49">
        <v>1</v>
      </c>
      <c r="I163" s="48">
        <v>20082647199242</v>
      </c>
      <c r="J163" s="45">
        <v>82647199248</v>
      </c>
      <c r="M163" s="7"/>
      <c r="O163" s="7"/>
      <c r="Q163" s="7"/>
    </row>
    <row r="164" spans="1:17" x14ac:dyDescent="0.25">
      <c r="A164" s="52" t="s">
        <v>296</v>
      </c>
      <c r="B164" t="s">
        <v>297</v>
      </c>
      <c r="C164" s="51">
        <v>3847.5</v>
      </c>
      <c r="D164" s="43">
        <f t="shared" si="18"/>
        <v>0</v>
      </c>
      <c r="E164" s="29">
        <f t="shared" si="19"/>
        <v>0</v>
      </c>
      <c r="F164">
        <v>1</v>
      </c>
      <c r="G164" s="48">
        <v>10082647198828</v>
      </c>
      <c r="H164" s="49">
        <v>1</v>
      </c>
      <c r="I164" s="48">
        <v>20082647198825</v>
      </c>
      <c r="J164" s="45">
        <v>82647198821</v>
      </c>
      <c r="M164" s="7"/>
      <c r="O164" s="7"/>
      <c r="Q164" s="7"/>
    </row>
    <row r="165" spans="1:17" x14ac:dyDescent="0.25">
      <c r="A165" s="52" t="s">
        <v>298</v>
      </c>
      <c r="B165" t="s">
        <v>299</v>
      </c>
      <c r="C165" s="51">
        <v>8994.27</v>
      </c>
      <c r="D165" s="43">
        <f t="shared" si="18"/>
        <v>0</v>
      </c>
      <c r="E165" s="29">
        <f t="shared" si="19"/>
        <v>0</v>
      </c>
      <c r="F165">
        <v>1</v>
      </c>
      <c r="G165" s="48">
        <v>10082647198842</v>
      </c>
      <c r="H165" s="49">
        <v>1</v>
      </c>
      <c r="I165" s="48">
        <v>20082647198849</v>
      </c>
      <c r="J165" s="45">
        <v>82647198845</v>
      </c>
      <c r="M165" s="7"/>
      <c r="O165" s="7"/>
      <c r="Q165" s="7"/>
    </row>
    <row r="166" spans="1:17" x14ac:dyDescent="0.25">
      <c r="A166" s="52" t="s">
        <v>300</v>
      </c>
      <c r="B166" t="s">
        <v>301</v>
      </c>
      <c r="C166" s="51">
        <v>10516.53</v>
      </c>
      <c r="D166" s="43">
        <f t="shared" si="18"/>
        <v>0</v>
      </c>
      <c r="E166" s="29">
        <f t="shared" si="19"/>
        <v>0</v>
      </c>
      <c r="F166">
        <v>1</v>
      </c>
      <c r="G166" s="48">
        <v>10082647197838</v>
      </c>
      <c r="H166" s="49">
        <v>1</v>
      </c>
      <c r="I166" s="48">
        <v>20082647197835</v>
      </c>
      <c r="J166" s="45">
        <v>82647197831</v>
      </c>
      <c r="M166" s="7"/>
      <c r="O166" s="7"/>
      <c r="Q166" s="7"/>
    </row>
    <row r="167" spans="1:17" x14ac:dyDescent="0.25">
      <c r="A167" s="52" t="s">
        <v>302</v>
      </c>
      <c r="B167" t="s">
        <v>303</v>
      </c>
      <c r="C167" s="51">
        <v>15796.82</v>
      </c>
      <c r="D167" s="43">
        <f t="shared" si="18"/>
        <v>0</v>
      </c>
      <c r="E167" s="29">
        <f t="shared" si="19"/>
        <v>0</v>
      </c>
      <c r="F167">
        <v>1</v>
      </c>
      <c r="G167" s="48">
        <v>10082647197845</v>
      </c>
      <c r="H167" s="49">
        <v>1</v>
      </c>
      <c r="I167" s="48">
        <v>20082647197842</v>
      </c>
      <c r="J167" s="45">
        <v>82647197848</v>
      </c>
      <c r="M167" s="7"/>
      <c r="O167" s="7"/>
      <c r="Q167" s="7"/>
    </row>
    <row r="168" spans="1:17" x14ac:dyDescent="0.25">
      <c r="A168" s="52" t="s">
        <v>304</v>
      </c>
      <c r="B168" t="s">
        <v>305</v>
      </c>
      <c r="C168" s="51">
        <v>15796.82</v>
      </c>
      <c r="D168" s="43">
        <f t="shared" si="18"/>
        <v>0</v>
      </c>
      <c r="E168" s="29">
        <f t="shared" si="19"/>
        <v>0</v>
      </c>
      <c r="F168">
        <v>1</v>
      </c>
      <c r="G168" s="48">
        <v>10082647198866</v>
      </c>
      <c r="H168" s="49">
        <v>1</v>
      </c>
      <c r="I168" s="48">
        <v>20082647198863</v>
      </c>
      <c r="J168" s="45">
        <v>82647198869</v>
      </c>
      <c r="M168" s="7"/>
      <c r="O168" s="7"/>
      <c r="Q168" s="7"/>
    </row>
    <row r="169" spans="1:17" x14ac:dyDescent="0.25">
      <c r="C169" s="29"/>
      <c r="G169" s="48"/>
      <c r="H169" s="49"/>
      <c r="I169" s="48"/>
      <c r="M169" s="7"/>
      <c r="O169" s="7"/>
      <c r="Q169" s="7"/>
    </row>
    <row r="170" spans="1:17" x14ac:dyDescent="0.25">
      <c r="A170" s="46" t="s">
        <v>306</v>
      </c>
      <c r="C170" s="29"/>
      <c r="G170" s="48"/>
      <c r="H170" s="49"/>
      <c r="I170" s="48"/>
      <c r="M170" s="7"/>
      <c r="O170" s="7"/>
      <c r="Q170" s="7"/>
    </row>
    <row r="171" spans="1:17" x14ac:dyDescent="0.25">
      <c r="A171" s="52" t="s">
        <v>307</v>
      </c>
      <c r="B171" t="s">
        <v>308</v>
      </c>
      <c r="C171" s="51">
        <v>548</v>
      </c>
      <c r="D171" s="43">
        <f>$E$6</f>
        <v>0</v>
      </c>
      <c r="E171" s="29">
        <f>C171*D171</f>
        <v>0</v>
      </c>
      <c r="F171">
        <v>1</v>
      </c>
      <c r="G171" s="48">
        <v>10082647198538</v>
      </c>
      <c r="H171" s="49">
        <v>1</v>
      </c>
      <c r="I171" s="48">
        <v>20082647198535</v>
      </c>
      <c r="J171" s="45">
        <v>82647198531</v>
      </c>
      <c r="M171" s="7"/>
      <c r="O171" s="7"/>
      <c r="Q171" s="7"/>
    </row>
    <row r="172" spans="1:17" x14ac:dyDescent="0.25">
      <c r="C172" s="29"/>
      <c r="G172" s="48"/>
      <c r="H172" s="49"/>
      <c r="I172" s="48"/>
      <c r="M172" s="7"/>
      <c r="O172" s="7"/>
      <c r="Q172" s="7"/>
    </row>
    <row r="173" spans="1:17" x14ac:dyDescent="0.25">
      <c r="A173" s="46" t="s">
        <v>309</v>
      </c>
      <c r="C173" s="29"/>
      <c r="G173" s="48"/>
      <c r="H173" s="49"/>
      <c r="I173" s="48"/>
      <c r="M173" s="7"/>
      <c r="O173" s="7"/>
      <c r="Q173" s="7"/>
    </row>
    <row r="174" spans="1:17" x14ac:dyDescent="0.25">
      <c r="A174" s="52" t="s">
        <v>310</v>
      </c>
      <c r="B174" t="s">
        <v>311</v>
      </c>
      <c r="C174" s="51">
        <v>221.18</v>
      </c>
      <c r="D174" s="43">
        <f t="shared" ref="D174:D179" si="20">$E$6</f>
        <v>0</v>
      </c>
      <c r="E174" s="29">
        <f t="shared" ref="E174:E179" si="21">C174*D174</f>
        <v>0</v>
      </c>
      <c r="F174">
        <v>1</v>
      </c>
      <c r="G174" s="48">
        <v>10082647197357</v>
      </c>
      <c r="H174" s="49">
        <v>1</v>
      </c>
      <c r="I174" s="48">
        <v>20082647197354</v>
      </c>
      <c r="J174" s="45">
        <v>82647197350</v>
      </c>
      <c r="M174" s="7"/>
      <c r="O174" s="7"/>
      <c r="Q174" s="7"/>
    </row>
    <row r="175" spans="1:17" x14ac:dyDescent="0.25">
      <c r="A175" s="52" t="s">
        <v>312</v>
      </c>
      <c r="B175" t="s">
        <v>313</v>
      </c>
      <c r="C175" s="51">
        <v>231.22</v>
      </c>
      <c r="D175" s="43">
        <f t="shared" si="20"/>
        <v>0</v>
      </c>
      <c r="E175" s="29">
        <f t="shared" si="21"/>
        <v>0</v>
      </c>
      <c r="F175">
        <v>1</v>
      </c>
      <c r="G175" s="48">
        <v>10082647197371</v>
      </c>
      <c r="H175" s="49">
        <v>1</v>
      </c>
      <c r="I175" s="48">
        <v>20082647197378</v>
      </c>
      <c r="J175" s="45">
        <v>82647197374</v>
      </c>
      <c r="M175" s="7"/>
      <c r="O175" s="7"/>
      <c r="Q175" s="7"/>
    </row>
    <row r="176" spans="1:17" x14ac:dyDescent="0.25">
      <c r="A176" s="52" t="s">
        <v>314</v>
      </c>
      <c r="B176" t="s">
        <v>315</v>
      </c>
      <c r="C176" s="51">
        <v>267.83</v>
      </c>
      <c r="D176" s="43">
        <f t="shared" si="20"/>
        <v>0</v>
      </c>
      <c r="E176" s="29">
        <f t="shared" si="21"/>
        <v>0</v>
      </c>
      <c r="F176">
        <v>1</v>
      </c>
      <c r="G176" s="48">
        <v>10082647197388</v>
      </c>
      <c r="H176" s="49">
        <v>1</v>
      </c>
      <c r="I176" s="48">
        <v>20082647197385</v>
      </c>
      <c r="J176" s="45">
        <v>82647197381</v>
      </c>
      <c r="M176" s="7"/>
      <c r="O176" s="7"/>
      <c r="Q176" s="7"/>
    </row>
    <row r="177" spans="1:17" x14ac:dyDescent="0.25">
      <c r="A177" s="52" t="s">
        <v>316</v>
      </c>
      <c r="B177" t="s">
        <v>317</v>
      </c>
      <c r="C177" s="51">
        <v>433.19</v>
      </c>
      <c r="D177" s="43">
        <f t="shared" si="20"/>
        <v>0</v>
      </c>
      <c r="E177" s="29">
        <f t="shared" si="21"/>
        <v>0</v>
      </c>
      <c r="F177">
        <v>1</v>
      </c>
      <c r="G177" s="48">
        <v>10082647197395</v>
      </c>
      <c r="H177" s="49">
        <v>1</v>
      </c>
      <c r="I177" s="48">
        <v>20082647197392</v>
      </c>
      <c r="J177" s="45">
        <v>82647197398</v>
      </c>
      <c r="M177" s="7"/>
      <c r="O177" s="7"/>
      <c r="Q177" s="7"/>
    </row>
    <row r="178" spans="1:17" x14ac:dyDescent="0.25">
      <c r="A178" s="52" t="s">
        <v>318</v>
      </c>
      <c r="B178" t="s">
        <v>319</v>
      </c>
      <c r="C178" s="51">
        <v>513.85</v>
      </c>
      <c r="D178" s="43">
        <f t="shared" si="20"/>
        <v>0</v>
      </c>
      <c r="E178" s="29">
        <f t="shared" si="21"/>
        <v>0</v>
      </c>
      <c r="F178">
        <v>1</v>
      </c>
      <c r="G178" s="48">
        <v>10082647197401</v>
      </c>
      <c r="H178" s="49">
        <v>1</v>
      </c>
      <c r="I178" s="48">
        <v>20082647197408</v>
      </c>
      <c r="J178" s="45">
        <v>82647197404</v>
      </c>
      <c r="M178" s="7"/>
      <c r="O178" s="7"/>
      <c r="Q178" s="7"/>
    </row>
    <row r="179" spans="1:17" x14ac:dyDescent="0.25">
      <c r="A179" s="52" t="s">
        <v>320</v>
      </c>
      <c r="B179" t="s">
        <v>321</v>
      </c>
      <c r="C179" s="51">
        <v>532.33000000000004</v>
      </c>
      <c r="D179" s="43">
        <f t="shared" si="20"/>
        <v>0</v>
      </c>
      <c r="E179" s="29">
        <f t="shared" si="21"/>
        <v>0</v>
      </c>
      <c r="F179">
        <v>1</v>
      </c>
      <c r="G179" s="48">
        <v>10082647197418</v>
      </c>
      <c r="H179" s="49">
        <v>1</v>
      </c>
      <c r="I179" s="48">
        <v>20082647197415</v>
      </c>
      <c r="J179" s="45">
        <v>82647197411</v>
      </c>
      <c r="M179" s="7"/>
      <c r="O179" s="7"/>
      <c r="Q179" s="7"/>
    </row>
    <row r="180" spans="1:17" x14ac:dyDescent="0.25">
      <c r="C180" s="29"/>
      <c r="G180" s="48"/>
      <c r="H180" s="49"/>
      <c r="I180" s="48"/>
      <c r="M180" s="7"/>
      <c r="O180" s="7"/>
      <c r="Q180" s="7"/>
    </row>
    <row r="181" spans="1:17" x14ac:dyDescent="0.25">
      <c r="A181" s="46" t="s">
        <v>322</v>
      </c>
      <c r="C181" s="29"/>
      <c r="G181" s="48"/>
      <c r="H181" s="49"/>
      <c r="I181" s="48"/>
      <c r="M181" s="7"/>
      <c r="O181" s="7"/>
      <c r="Q181" s="7"/>
    </row>
    <row r="182" spans="1:17" x14ac:dyDescent="0.25">
      <c r="A182" s="52" t="s">
        <v>323</v>
      </c>
      <c r="B182" t="s">
        <v>324</v>
      </c>
      <c r="C182" s="51">
        <v>292.74</v>
      </c>
      <c r="D182" s="43">
        <f t="shared" ref="D182:D190" si="22">$E$6</f>
        <v>0</v>
      </c>
      <c r="E182" s="29">
        <f t="shared" ref="E182:E190" si="23">C182*D182</f>
        <v>0</v>
      </c>
      <c r="F182">
        <v>1</v>
      </c>
      <c r="G182" s="48">
        <v>10082647197425</v>
      </c>
      <c r="H182" s="49">
        <v>1</v>
      </c>
      <c r="I182" s="48">
        <v>20082647197422</v>
      </c>
      <c r="J182" s="45">
        <v>82647197428</v>
      </c>
      <c r="M182" s="7"/>
      <c r="O182" s="7"/>
      <c r="Q182" s="7"/>
    </row>
    <row r="183" spans="1:17" x14ac:dyDescent="0.25">
      <c r="A183" s="52" t="s">
        <v>325</v>
      </c>
      <c r="B183" t="s">
        <v>326</v>
      </c>
      <c r="C183" s="51">
        <v>302.77999999999997</v>
      </c>
      <c r="D183" s="43">
        <f t="shared" si="22"/>
        <v>0</v>
      </c>
      <c r="E183" s="29">
        <f t="shared" si="23"/>
        <v>0</v>
      </c>
      <c r="F183">
        <v>1</v>
      </c>
      <c r="G183" s="48">
        <v>10082647197432</v>
      </c>
      <c r="H183" s="49">
        <v>1</v>
      </c>
      <c r="I183" s="48">
        <v>20082647197439</v>
      </c>
      <c r="J183" s="45">
        <v>82647197435</v>
      </c>
      <c r="M183" s="7"/>
      <c r="O183" s="7"/>
      <c r="Q183" s="7"/>
    </row>
    <row r="184" spans="1:17" x14ac:dyDescent="0.25">
      <c r="A184" s="52" t="s">
        <v>327</v>
      </c>
      <c r="B184" t="s">
        <v>328</v>
      </c>
      <c r="C184" s="51">
        <v>292.74</v>
      </c>
      <c r="D184" s="43">
        <f t="shared" si="22"/>
        <v>0</v>
      </c>
      <c r="E184" s="29">
        <f t="shared" si="23"/>
        <v>0</v>
      </c>
      <c r="F184">
        <v>1</v>
      </c>
      <c r="G184" s="48">
        <v>10082647198507</v>
      </c>
      <c r="H184" s="49">
        <v>1</v>
      </c>
      <c r="I184" s="48">
        <v>20082647198504</v>
      </c>
      <c r="J184" s="45">
        <v>82647198500</v>
      </c>
      <c r="M184" s="7"/>
      <c r="O184" s="7"/>
      <c r="Q184" s="7"/>
    </row>
    <row r="185" spans="1:17" x14ac:dyDescent="0.25">
      <c r="A185" s="52" t="s">
        <v>329</v>
      </c>
      <c r="B185" t="s">
        <v>330</v>
      </c>
      <c r="C185" s="51">
        <v>302.77999999999997</v>
      </c>
      <c r="D185" s="43">
        <f t="shared" si="22"/>
        <v>0</v>
      </c>
      <c r="E185" s="29">
        <f t="shared" si="23"/>
        <v>0</v>
      </c>
      <c r="F185">
        <v>1</v>
      </c>
      <c r="G185" s="48">
        <v>10082647198514</v>
      </c>
      <c r="H185" s="49">
        <v>1</v>
      </c>
      <c r="I185" s="48">
        <v>20082647198511</v>
      </c>
      <c r="J185" s="45">
        <v>82647198517</v>
      </c>
      <c r="M185" s="7"/>
      <c r="O185" s="7"/>
      <c r="Q185" s="7"/>
    </row>
    <row r="186" spans="1:17" x14ac:dyDescent="0.25">
      <c r="A186" s="52" t="s">
        <v>331</v>
      </c>
      <c r="B186" t="s">
        <v>332</v>
      </c>
      <c r="C186" s="51">
        <v>339.39</v>
      </c>
      <c r="D186" s="43">
        <f t="shared" si="22"/>
        <v>0</v>
      </c>
      <c r="E186" s="29">
        <f t="shared" si="23"/>
        <v>0</v>
      </c>
      <c r="F186">
        <v>1</v>
      </c>
      <c r="G186" s="48">
        <v>10082647198521</v>
      </c>
      <c r="H186" s="49">
        <v>1</v>
      </c>
      <c r="I186" s="48">
        <v>20082647198528</v>
      </c>
      <c r="J186" s="45">
        <v>82647198524</v>
      </c>
      <c r="M186" s="7"/>
      <c r="O186" s="7"/>
      <c r="Q186" s="7"/>
    </row>
    <row r="187" spans="1:17" x14ac:dyDescent="0.25">
      <c r="A187" s="52" t="s">
        <v>333</v>
      </c>
      <c r="B187" t="s">
        <v>334</v>
      </c>
      <c r="C187" s="51">
        <v>373.04</v>
      </c>
      <c r="D187" s="43">
        <f t="shared" si="22"/>
        <v>0</v>
      </c>
      <c r="E187" s="29">
        <f t="shared" si="23"/>
        <v>0</v>
      </c>
      <c r="F187">
        <v>1</v>
      </c>
      <c r="G187" s="48">
        <v>10082647197586</v>
      </c>
      <c r="H187" s="49">
        <v>1</v>
      </c>
      <c r="I187" s="48">
        <v>20082647197583</v>
      </c>
      <c r="J187" s="45">
        <v>82647197589</v>
      </c>
      <c r="M187" s="7"/>
      <c r="O187" s="7"/>
      <c r="Q187" s="7"/>
    </row>
    <row r="188" spans="1:17" x14ac:dyDescent="0.25">
      <c r="A188" s="52" t="s">
        <v>335</v>
      </c>
      <c r="B188" t="s">
        <v>336</v>
      </c>
      <c r="C188" s="51">
        <v>622.09</v>
      </c>
      <c r="D188" s="43">
        <f t="shared" si="22"/>
        <v>0</v>
      </c>
      <c r="E188" s="29">
        <f t="shared" si="23"/>
        <v>0</v>
      </c>
      <c r="F188">
        <v>1</v>
      </c>
      <c r="G188" s="48">
        <v>10082647197593</v>
      </c>
      <c r="H188" s="49">
        <v>1</v>
      </c>
      <c r="I188" s="48">
        <v>20082647197590</v>
      </c>
      <c r="J188" s="45">
        <v>82647197596</v>
      </c>
      <c r="M188" s="7"/>
      <c r="O188" s="7"/>
      <c r="Q188" s="7"/>
    </row>
    <row r="189" spans="1:17" x14ac:dyDescent="0.25">
      <c r="A189" s="52" t="s">
        <v>337</v>
      </c>
      <c r="B189" t="s">
        <v>338</v>
      </c>
      <c r="C189" s="51">
        <v>702.75</v>
      </c>
      <c r="D189" s="43">
        <f t="shared" si="22"/>
        <v>0</v>
      </c>
      <c r="E189" s="29">
        <f t="shared" si="23"/>
        <v>0</v>
      </c>
      <c r="F189">
        <v>1</v>
      </c>
      <c r="G189" s="48">
        <v>10082647197609</v>
      </c>
      <c r="H189" s="49">
        <v>1</v>
      </c>
      <c r="I189" s="48">
        <v>20082647197606</v>
      </c>
      <c r="J189" s="45">
        <v>82647197602</v>
      </c>
      <c r="M189" s="7"/>
      <c r="O189" s="7"/>
      <c r="Q189" s="7"/>
    </row>
    <row r="190" spans="1:17" x14ac:dyDescent="0.25">
      <c r="A190" s="52" t="s">
        <v>339</v>
      </c>
      <c r="B190" t="s">
        <v>340</v>
      </c>
      <c r="C190" s="51">
        <v>702.75</v>
      </c>
      <c r="D190" s="43">
        <f t="shared" si="22"/>
        <v>0</v>
      </c>
      <c r="E190" s="29">
        <f t="shared" si="23"/>
        <v>0</v>
      </c>
      <c r="F190">
        <v>1</v>
      </c>
      <c r="G190" s="48">
        <v>10082647198545</v>
      </c>
      <c r="H190" s="49">
        <v>1</v>
      </c>
      <c r="I190" s="48">
        <v>20082647198542</v>
      </c>
      <c r="J190" s="45">
        <v>82647198548</v>
      </c>
      <c r="M190" s="7"/>
      <c r="O190" s="7"/>
      <c r="Q190" s="7"/>
    </row>
    <row r="191" spans="1:17" x14ac:dyDescent="0.25">
      <c r="C191" s="29"/>
      <c r="G191" s="48"/>
      <c r="H191" s="49"/>
      <c r="I191" s="48"/>
      <c r="M191" s="7"/>
      <c r="O191" s="7"/>
      <c r="Q191" s="7"/>
    </row>
    <row r="192" spans="1:17" x14ac:dyDescent="0.25">
      <c r="A192" s="46" t="s">
        <v>341</v>
      </c>
      <c r="C192" s="29"/>
      <c r="G192" s="48"/>
      <c r="H192" s="49"/>
      <c r="I192" s="48"/>
      <c r="M192" s="7"/>
      <c r="O192" s="7"/>
      <c r="Q192" s="7"/>
    </row>
    <row r="193" spans="1:17" x14ac:dyDescent="0.25">
      <c r="A193" s="52" t="s">
        <v>342</v>
      </c>
      <c r="B193" t="s">
        <v>343</v>
      </c>
      <c r="C193" s="51">
        <v>159.66</v>
      </c>
      <c r="D193" s="43">
        <f t="shared" ref="D193:D205" si="24">$E$6</f>
        <v>0</v>
      </c>
      <c r="E193" s="29">
        <f t="shared" ref="E193:E205" si="25">C193*D193</f>
        <v>0</v>
      </c>
      <c r="F193">
        <v>1</v>
      </c>
      <c r="G193" s="48">
        <v>10082647197449</v>
      </c>
      <c r="H193" s="49">
        <v>1</v>
      </c>
      <c r="I193" s="48">
        <v>20082647197446</v>
      </c>
      <c r="J193" s="45">
        <v>82647197442</v>
      </c>
      <c r="M193" s="7"/>
      <c r="O193" s="7"/>
      <c r="Q193" s="7"/>
    </row>
    <row r="194" spans="1:17" x14ac:dyDescent="0.25">
      <c r="A194" s="52" t="s">
        <v>344</v>
      </c>
      <c r="B194" t="s">
        <v>345</v>
      </c>
      <c r="C194" s="51">
        <v>164.71</v>
      </c>
      <c r="D194" s="43">
        <f t="shared" si="24"/>
        <v>0</v>
      </c>
      <c r="E194" s="29">
        <f t="shared" si="25"/>
        <v>0</v>
      </c>
      <c r="F194">
        <v>1</v>
      </c>
      <c r="G194" s="48">
        <v>10082647197470</v>
      </c>
      <c r="H194" s="49">
        <v>1</v>
      </c>
      <c r="I194" s="48">
        <v>20082647197477</v>
      </c>
      <c r="J194" s="45">
        <v>82647197473</v>
      </c>
      <c r="M194" s="7"/>
      <c r="O194" s="7"/>
      <c r="Q194" s="7"/>
    </row>
    <row r="195" spans="1:17" x14ac:dyDescent="0.25">
      <c r="A195" s="52" t="s">
        <v>346</v>
      </c>
      <c r="B195" t="s">
        <v>347</v>
      </c>
      <c r="C195" s="51">
        <v>232.01</v>
      </c>
      <c r="D195" s="43">
        <f t="shared" si="24"/>
        <v>0</v>
      </c>
      <c r="E195" s="29">
        <f t="shared" si="25"/>
        <v>0</v>
      </c>
      <c r="F195">
        <v>1</v>
      </c>
      <c r="G195" s="48">
        <v>10082647197463</v>
      </c>
      <c r="H195" s="49">
        <v>1</v>
      </c>
      <c r="I195" s="48">
        <v>20082647197460</v>
      </c>
      <c r="J195" s="45">
        <v>82647197466</v>
      </c>
      <c r="M195" s="7"/>
      <c r="O195" s="7"/>
      <c r="Q195" s="7"/>
    </row>
    <row r="196" spans="1:17" x14ac:dyDescent="0.25">
      <c r="A196" s="52" t="s">
        <v>348</v>
      </c>
      <c r="B196" t="s">
        <v>349</v>
      </c>
      <c r="C196" s="51">
        <v>234.61</v>
      </c>
      <c r="D196" s="43">
        <f t="shared" si="24"/>
        <v>0</v>
      </c>
      <c r="E196" s="29">
        <f t="shared" si="25"/>
        <v>0</v>
      </c>
      <c r="F196">
        <v>1</v>
      </c>
      <c r="G196" s="48">
        <v>10082647197487</v>
      </c>
      <c r="H196" s="49">
        <v>1</v>
      </c>
      <c r="I196" s="48">
        <v>20082647197484</v>
      </c>
      <c r="J196" s="45">
        <v>82647197480</v>
      </c>
      <c r="M196" s="7"/>
      <c r="O196" s="7"/>
      <c r="Q196" s="7"/>
    </row>
    <row r="197" spans="1:17" x14ac:dyDescent="0.25">
      <c r="A197" s="52" t="s">
        <v>350</v>
      </c>
      <c r="B197" t="s">
        <v>351</v>
      </c>
      <c r="C197" s="51">
        <v>251.15</v>
      </c>
      <c r="D197" s="43">
        <f t="shared" si="24"/>
        <v>0</v>
      </c>
      <c r="E197" s="29">
        <f t="shared" si="25"/>
        <v>0</v>
      </c>
      <c r="F197">
        <v>1</v>
      </c>
      <c r="G197" s="48">
        <v>10082647197494</v>
      </c>
      <c r="H197" s="49">
        <v>1</v>
      </c>
      <c r="I197" s="48">
        <v>20082647197491</v>
      </c>
      <c r="J197" s="45">
        <v>82647197497</v>
      </c>
      <c r="M197" s="7"/>
      <c r="O197" s="7"/>
      <c r="Q197" s="7"/>
    </row>
    <row r="198" spans="1:17" x14ac:dyDescent="0.25">
      <c r="A198" s="52" t="s">
        <v>352</v>
      </c>
      <c r="B198" t="s">
        <v>353</v>
      </c>
      <c r="C198" s="51">
        <v>295.63</v>
      </c>
      <c r="D198" s="43">
        <f t="shared" si="24"/>
        <v>0</v>
      </c>
      <c r="E198" s="29">
        <f t="shared" si="25"/>
        <v>0</v>
      </c>
      <c r="F198">
        <v>1</v>
      </c>
      <c r="G198" s="48">
        <v>10082647197500</v>
      </c>
      <c r="H198" s="49">
        <v>1</v>
      </c>
      <c r="I198" s="48">
        <v>20082647197507</v>
      </c>
      <c r="J198" s="45">
        <v>82647197503</v>
      </c>
      <c r="M198" s="7"/>
      <c r="O198" s="7"/>
      <c r="Q198" s="7"/>
    </row>
    <row r="199" spans="1:17" x14ac:dyDescent="0.25">
      <c r="A199" s="52" t="s">
        <v>354</v>
      </c>
      <c r="B199" t="s">
        <v>355</v>
      </c>
      <c r="C199" s="51">
        <v>399.68</v>
      </c>
      <c r="D199" s="43">
        <f t="shared" si="24"/>
        <v>0</v>
      </c>
      <c r="E199" s="29">
        <f t="shared" si="25"/>
        <v>0</v>
      </c>
      <c r="F199">
        <v>1</v>
      </c>
      <c r="G199" s="48">
        <v>10082647197517</v>
      </c>
      <c r="H199" s="49">
        <v>1</v>
      </c>
      <c r="I199" s="48">
        <v>20082647197514</v>
      </c>
      <c r="J199" s="45">
        <v>82647197510</v>
      </c>
      <c r="M199" s="7"/>
      <c r="O199" s="7"/>
      <c r="Q199" s="7"/>
    </row>
    <row r="200" spans="1:17" x14ac:dyDescent="0.25">
      <c r="A200" s="52" t="s">
        <v>356</v>
      </c>
      <c r="B200" t="s">
        <v>357</v>
      </c>
      <c r="C200" s="51">
        <v>470.95</v>
      </c>
      <c r="D200" s="43">
        <f t="shared" si="24"/>
        <v>0</v>
      </c>
      <c r="E200" s="29">
        <f t="shared" si="25"/>
        <v>0</v>
      </c>
      <c r="F200">
        <v>1</v>
      </c>
      <c r="G200" s="48">
        <v>10082647197524</v>
      </c>
      <c r="H200" s="49">
        <v>1</v>
      </c>
      <c r="I200" s="48">
        <v>20082647197521</v>
      </c>
      <c r="J200" s="45">
        <v>82647197527</v>
      </c>
      <c r="M200" s="7"/>
      <c r="O200" s="7"/>
      <c r="Q200" s="7"/>
    </row>
    <row r="201" spans="1:17" x14ac:dyDescent="0.25">
      <c r="A201" s="52" t="s">
        <v>358</v>
      </c>
      <c r="B201" t="s">
        <v>359</v>
      </c>
      <c r="C201" s="51">
        <v>582.88</v>
      </c>
      <c r="D201" s="43">
        <f t="shared" si="24"/>
        <v>0</v>
      </c>
      <c r="E201" s="29">
        <f t="shared" si="25"/>
        <v>0</v>
      </c>
      <c r="F201">
        <v>1</v>
      </c>
      <c r="G201" s="48">
        <v>10082647197548</v>
      </c>
      <c r="H201" s="49">
        <v>1</v>
      </c>
      <c r="I201" s="48">
        <v>20082647197545</v>
      </c>
      <c r="J201" s="45">
        <v>82647197541</v>
      </c>
      <c r="M201" s="7"/>
      <c r="O201" s="7"/>
      <c r="Q201" s="7"/>
    </row>
    <row r="202" spans="1:17" x14ac:dyDescent="0.25">
      <c r="A202" s="52" t="s">
        <v>360</v>
      </c>
      <c r="B202" t="s">
        <v>361</v>
      </c>
      <c r="C202" s="51">
        <v>601.37</v>
      </c>
      <c r="D202" s="43">
        <f t="shared" si="24"/>
        <v>0</v>
      </c>
      <c r="E202" s="29">
        <f t="shared" si="25"/>
        <v>0</v>
      </c>
      <c r="F202">
        <v>1</v>
      </c>
      <c r="G202" s="48">
        <v>10082647197531</v>
      </c>
      <c r="H202" s="49">
        <v>1</v>
      </c>
      <c r="I202" s="48">
        <v>20082647197538</v>
      </c>
      <c r="J202" s="45">
        <v>82647197534</v>
      </c>
      <c r="M202" s="7"/>
      <c r="O202" s="7"/>
      <c r="Q202" s="7"/>
    </row>
    <row r="203" spans="1:17" x14ac:dyDescent="0.25">
      <c r="A203" s="52" t="s">
        <v>362</v>
      </c>
      <c r="B203" t="s">
        <v>363</v>
      </c>
      <c r="C203" s="51">
        <v>1403.3</v>
      </c>
      <c r="D203" s="43">
        <f t="shared" si="24"/>
        <v>0</v>
      </c>
      <c r="E203" s="29">
        <f t="shared" si="25"/>
        <v>0</v>
      </c>
      <c r="F203">
        <v>1</v>
      </c>
      <c r="G203" s="48">
        <v>10082647197555</v>
      </c>
      <c r="H203" s="49">
        <v>1</v>
      </c>
      <c r="I203" s="48">
        <v>20082647197552</v>
      </c>
      <c r="J203" s="45">
        <v>82647197558</v>
      </c>
      <c r="M203" s="7"/>
      <c r="O203" s="7"/>
      <c r="Q203" s="7"/>
    </row>
    <row r="204" spans="1:17" x14ac:dyDescent="0.25">
      <c r="A204" s="52" t="s">
        <v>364</v>
      </c>
      <c r="B204" t="s">
        <v>365</v>
      </c>
      <c r="C204" s="51">
        <v>2039.41</v>
      </c>
      <c r="D204" s="43">
        <f t="shared" si="24"/>
        <v>0</v>
      </c>
      <c r="E204" s="29">
        <f t="shared" si="25"/>
        <v>0</v>
      </c>
      <c r="F204">
        <v>1</v>
      </c>
      <c r="G204" s="48">
        <v>10082647197579</v>
      </c>
      <c r="H204" s="49">
        <v>1</v>
      </c>
      <c r="I204" s="48">
        <v>20082647197576</v>
      </c>
      <c r="J204" s="45">
        <v>82647197572</v>
      </c>
      <c r="M204" s="7"/>
      <c r="O204" s="7"/>
      <c r="Q204" s="7"/>
    </row>
    <row r="205" spans="1:17" x14ac:dyDescent="0.25">
      <c r="A205" s="52" t="s">
        <v>366</v>
      </c>
      <c r="B205" t="s">
        <v>367</v>
      </c>
      <c r="C205" s="51">
        <v>2137.61</v>
      </c>
      <c r="D205" s="43">
        <f t="shared" si="24"/>
        <v>0</v>
      </c>
      <c r="E205" s="29">
        <f t="shared" si="25"/>
        <v>0</v>
      </c>
      <c r="F205">
        <v>1</v>
      </c>
      <c r="G205" s="48">
        <v>10082647197562</v>
      </c>
      <c r="H205" s="49">
        <v>1</v>
      </c>
      <c r="I205" s="48">
        <v>20082647197569</v>
      </c>
      <c r="J205" s="45">
        <v>82647197565</v>
      </c>
      <c r="M205" s="7"/>
      <c r="O205" s="7"/>
      <c r="Q205" s="7"/>
    </row>
    <row r="206" spans="1:17" x14ac:dyDescent="0.25">
      <c r="C206" s="29"/>
      <c r="G206" s="48"/>
      <c r="H206" s="49"/>
      <c r="I206" s="48"/>
      <c r="M206" s="7"/>
      <c r="O206" s="7"/>
      <c r="Q206" s="7"/>
    </row>
    <row r="207" spans="1:17" x14ac:dyDescent="0.25">
      <c r="A207" s="46" t="s">
        <v>368</v>
      </c>
      <c r="C207" s="29"/>
      <c r="G207" s="48"/>
      <c r="H207" s="49"/>
      <c r="I207" s="48"/>
      <c r="M207" s="7"/>
      <c r="O207" s="7"/>
      <c r="Q207" s="7"/>
    </row>
    <row r="208" spans="1:17" x14ac:dyDescent="0.25">
      <c r="A208" s="52" t="s">
        <v>369</v>
      </c>
      <c r="B208" t="s">
        <v>370</v>
      </c>
      <c r="C208" s="51">
        <v>245.08</v>
      </c>
      <c r="D208" s="43">
        <f t="shared" ref="D208:D227" si="26">$E$6</f>
        <v>0</v>
      </c>
      <c r="E208" s="29">
        <f t="shared" ref="E208:E227" si="27">C208*D208</f>
        <v>0</v>
      </c>
      <c r="F208">
        <v>1</v>
      </c>
      <c r="G208" s="48">
        <v>10082647197616</v>
      </c>
      <c r="H208" s="49">
        <v>1</v>
      </c>
      <c r="I208" s="48">
        <v>20082647197613</v>
      </c>
      <c r="J208" s="45">
        <v>82647197619</v>
      </c>
      <c r="M208" s="7"/>
      <c r="O208" s="7"/>
      <c r="Q208" s="7"/>
    </row>
    <row r="209" spans="1:17" x14ac:dyDescent="0.25">
      <c r="A209" s="52" t="s">
        <v>371</v>
      </c>
      <c r="B209" t="s">
        <v>372</v>
      </c>
      <c r="C209" s="51">
        <v>250.14</v>
      </c>
      <c r="D209" s="43">
        <f t="shared" si="26"/>
        <v>0</v>
      </c>
      <c r="E209" s="29">
        <f t="shared" si="27"/>
        <v>0</v>
      </c>
      <c r="F209">
        <v>1</v>
      </c>
      <c r="G209" s="48">
        <v>10082647197623</v>
      </c>
      <c r="H209" s="49">
        <v>1</v>
      </c>
      <c r="I209" s="48">
        <v>20082647197620</v>
      </c>
      <c r="J209" s="45">
        <v>82647197626</v>
      </c>
      <c r="M209" s="7"/>
      <c r="O209" s="7"/>
      <c r="Q209" s="7"/>
    </row>
    <row r="210" spans="1:17" x14ac:dyDescent="0.25">
      <c r="A210" s="52" t="s">
        <v>373</v>
      </c>
      <c r="B210" t="s">
        <v>374</v>
      </c>
      <c r="C210" s="51">
        <v>306.17</v>
      </c>
      <c r="D210" s="43">
        <f t="shared" si="26"/>
        <v>0</v>
      </c>
      <c r="E210" s="29">
        <f t="shared" si="27"/>
        <v>0</v>
      </c>
      <c r="F210">
        <v>1</v>
      </c>
      <c r="G210" s="48">
        <v>10082647197630</v>
      </c>
      <c r="H210" s="49">
        <v>1</v>
      </c>
      <c r="I210" s="48">
        <v>20082647197637</v>
      </c>
      <c r="J210" s="45">
        <v>82647197633</v>
      </c>
      <c r="M210" s="7"/>
      <c r="O210" s="7"/>
      <c r="Q210" s="7"/>
    </row>
    <row r="211" spans="1:17" x14ac:dyDescent="0.25">
      <c r="A211" s="52" t="s">
        <v>375</v>
      </c>
      <c r="B211" t="s">
        <v>376</v>
      </c>
      <c r="C211" s="51">
        <v>322.70999999999998</v>
      </c>
      <c r="D211" s="43">
        <f t="shared" si="26"/>
        <v>0</v>
      </c>
      <c r="E211" s="29">
        <f t="shared" si="27"/>
        <v>0</v>
      </c>
      <c r="F211">
        <v>1</v>
      </c>
      <c r="G211" s="48">
        <v>10082647197647</v>
      </c>
      <c r="H211" s="49">
        <v>1</v>
      </c>
      <c r="I211" s="48">
        <v>20082647197644</v>
      </c>
      <c r="J211" s="45">
        <v>82647197640</v>
      </c>
      <c r="M211" s="7"/>
      <c r="O211" s="7"/>
      <c r="Q211" s="7"/>
    </row>
    <row r="212" spans="1:17" x14ac:dyDescent="0.25">
      <c r="A212" s="52" t="s">
        <v>377</v>
      </c>
      <c r="B212" t="s">
        <v>378</v>
      </c>
      <c r="C212" s="51">
        <v>400.84</v>
      </c>
      <c r="D212" s="43">
        <f t="shared" si="26"/>
        <v>0</v>
      </c>
      <c r="E212" s="29">
        <f t="shared" si="27"/>
        <v>0</v>
      </c>
      <c r="F212">
        <v>1</v>
      </c>
      <c r="G212" s="48">
        <v>10082647197654</v>
      </c>
      <c r="H212" s="49">
        <v>1</v>
      </c>
      <c r="I212" s="48">
        <v>20082647197651</v>
      </c>
      <c r="J212" s="45">
        <v>82647197657</v>
      </c>
      <c r="M212" s="7"/>
      <c r="O212" s="7"/>
      <c r="Q212" s="7"/>
    </row>
    <row r="213" spans="1:17" x14ac:dyDescent="0.25">
      <c r="A213" s="52" t="s">
        <v>379</v>
      </c>
      <c r="B213" t="s">
        <v>380</v>
      </c>
      <c r="C213" s="51">
        <v>514.5</v>
      </c>
      <c r="D213" s="43">
        <f t="shared" si="26"/>
        <v>0</v>
      </c>
      <c r="E213" s="29">
        <f t="shared" si="27"/>
        <v>0</v>
      </c>
      <c r="F213">
        <v>1</v>
      </c>
      <c r="G213" s="48">
        <v>10082647197661</v>
      </c>
      <c r="H213" s="49">
        <v>1</v>
      </c>
      <c r="I213" s="48">
        <v>20082647197668</v>
      </c>
      <c r="J213" s="45">
        <v>82647197664</v>
      </c>
      <c r="M213" s="7"/>
      <c r="O213" s="7"/>
      <c r="Q213" s="7"/>
    </row>
    <row r="214" spans="1:17" x14ac:dyDescent="0.25">
      <c r="A214" s="52" t="s">
        <v>381</v>
      </c>
      <c r="B214" t="s">
        <v>382</v>
      </c>
      <c r="C214" s="51">
        <v>659.86</v>
      </c>
      <c r="D214" s="43">
        <f t="shared" si="26"/>
        <v>0</v>
      </c>
      <c r="E214" s="29">
        <f t="shared" si="27"/>
        <v>0</v>
      </c>
      <c r="F214">
        <v>1</v>
      </c>
      <c r="G214" s="48">
        <v>10082647197678</v>
      </c>
      <c r="H214" s="49">
        <v>1</v>
      </c>
      <c r="I214" s="48">
        <v>20082647197675</v>
      </c>
      <c r="J214" s="45">
        <v>82647197671</v>
      </c>
      <c r="M214" s="7"/>
      <c r="O214" s="7"/>
      <c r="Q214" s="7"/>
    </row>
    <row r="215" spans="1:17" x14ac:dyDescent="0.25">
      <c r="A215" s="52" t="s">
        <v>383</v>
      </c>
      <c r="B215" t="s">
        <v>384</v>
      </c>
      <c r="C215" s="51">
        <v>771.78</v>
      </c>
      <c r="D215" s="43">
        <f t="shared" si="26"/>
        <v>0</v>
      </c>
      <c r="E215" s="29">
        <f t="shared" si="27"/>
        <v>0</v>
      </c>
      <c r="F215">
        <v>1</v>
      </c>
      <c r="G215" s="48">
        <v>10082647197685</v>
      </c>
      <c r="H215" s="49">
        <v>1</v>
      </c>
      <c r="I215" s="48">
        <v>20082647197682</v>
      </c>
      <c r="J215" s="45">
        <v>82647197688</v>
      </c>
      <c r="M215" s="7"/>
      <c r="O215" s="7"/>
      <c r="Q215" s="7"/>
    </row>
    <row r="216" spans="1:17" x14ac:dyDescent="0.25">
      <c r="A216" s="52" t="s">
        <v>385</v>
      </c>
      <c r="B216" t="s">
        <v>386</v>
      </c>
      <c r="C216" s="51">
        <v>1170.53</v>
      </c>
      <c r="D216" s="43">
        <f t="shared" si="26"/>
        <v>0</v>
      </c>
      <c r="E216" s="29">
        <f t="shared" si="27"/>
        <v>0</v>
      </c>
      <c r="F216">
        <v>1</v>
      </c>
      <c r="G216" s="48">
        <v>10082647197692</v>
      </c>
      <c r="H216" s="49">
        <v>1</v>
      </c>
      <c r="I216" s="48">
        <v>20082647197699</v>
      </c>
      <c r="J216" s="45">
        <v>82647197695</v>
      </c>
      <c r="M216" s="7"/>
      <c r="O216" s="7"/>
      <c r="Q216" s="7"/>
    </row>
    <row r="217" spans="1:17" x14ac:dyDescent="0.25">
      <c r="A217" s="52" t="s">
        <v>387</v>
      </c>
      <c r="B217" t="s">
        <v>388</v>
      </c>
      <c r="C217" s="51">
        <v>1806.63</v>
      </c>
      <c r="D217" s="43">
        <f t="shared" si="26"/>
        <v>0</v>
      </c>
      <c r="E217" s="29">
        <f t="shared" si="27"/>
        <v>0</v>
      </c>
      <c r="F217">
        <v>1</v>
      </c>
      <c r="G217" s="48">
        <v>10082647197708</v>
      </c>
      <c r="H217" s="49">
        <v>1</v>
      </c>
      <c r="I217" s="48">
        <v>20082647197705</v>
      </c>
      <c r="J217" s="45">
        <v>82647197701</v>
      </c>
      <c r="M217" s="7"/>
      <c r="O217" s="7"/>
      <c r="Q217" s="7"/>
    </row>
    <row r="218" spans="1:17" x14ac:dyDescent="0.25">
      <c r="A218" s="52" t="s">
        <v>389</v>
      </c>
      <c r="B218" t="s">
        <v>390</v>
      </c>
      <c r="C218" s="51">
        <v>1170.53</v>
      </c>
      <c r="D218" s="43">
        <f t="shared" si="26"/>
        <v>0</v>
      </c>
      <c r="E218" s="29">
        <f t="shared" si="27"/>
        <v>0</v>
      </c>
      <c r="F218">
        <v>1</v>
      </c>
      <c r="G218" s="48">
        <v>10082647198668</v>
      </c>
      <c r="H218" s="49">
        <v>1</v>
      </c>
      <c r="I218" s="48">
        <v>20082647198665</v>
      </c>
      <c r="J218" s="45">
        <v>82647198661</v>
      </c>
      <c r="M218" s="7"/>
      <c r="O218" s="7"/>
      <c r="Q218" s="7"/>
    </row>
    <row r="219" spans="1:17" x14ac:dyDescent="0.25">
      <c r="A219" s="52" t="s">
        <v>391</v>
      </c>
      <c r="B219" t="s">
        <v>392</v>
      </c>
      <c r="C219" s="51">
        <v>1806.63</v>
      </c>
      <c r="D219" s="43">
        <f t="shared" si="26"/>
        <v>0</v>
      </c>
      <c r="E219" s="29">
        <f t="shared" si="27"/>
        <v>0</v>
      </c>
      <c r="F219">
        <v>1</v>
      </c>
      <c r="G219" s="48">
        <v>10082647198675</v>
      </c>
      <c r="H219" s="49">
        <v>1</v>
      </c>
      <c r="I219" s="48">
        <v>20082647198672</v>
      </c>
      <c r="J219" s="45">
        <v>82647198678</v>
      </c>
      <c r="M219" s="7"/>
      <c r="O219" s="7"/>
      <c r="Q219" s="7"/>
    </row>
    <row r="220" spans="1:17" x14ac:dyDescent="0.25">
      <c r="A220" s="52" t="s">
        <v>393</v>
      </c>
      <c r="B220" t="s">
        <v>394</v>
      </c>
      <c r="C220" s="51">
        <v>245.08</v>
      </c>
      <c r="D220" s="43">
        <f t="shared" si="26"/>
        <v>0</v>
      </c>
      <c r="E220" s="29">
        <f t="shared" si="27"/>
        <v>0</v>
      </c>
      <c r="F220">
        <v>1</v>
      </c>
      <c r="G220" s="48">
        <v>10082647198552</v>
      </c>
      <c r="H220" s="49">
        <v>1</v>
      </c>
      <c r="I220" s="48">
        <v>20082647198559</v>
      </c>
      <c r="J220" s="45">
        <v>82647198555</v>
      </c>
      <c r="M220" s="7"/>
      <c r="O220" s="7"/>
      <c r="Q220" s="7"/>
    </row>
    <row r="221" spans="1:17" x14ac:dyDescent="0.25">
      <c r="A221" s="52" t="s">
        <v>395</v>
      </c>
      <c r="B221" t="s">
        <v>396</v>
      </c>
      <c r="C221" s="51">
        <v>250.14</v>
      </c>
      <c r="D221" s="43">
        <f t="shared" si="26"/>
        <v>0</v>
      </c>
      <c r="E221" s="29">
        <f t="shared" si="27"/>
        <v>0</v>
      </c>
      <c r="F221">
        <v>1</v>
      </c>
      <c r="G221" s="48">
        <v>10082647198576</v>
      </c>
      <c r="H221" s="49">
        <v>1</v>
      </c>
      <c r="I221" s="48">
        <v>20082647198573</v>
      </c>
      <c r="J221" s="45">
        <v>82647198579</v>
      </c>
      <c r="M221" s="7"/>
      <c r="O221" s="7"/>
      <c r="Q221" s="7"/>
    </row>
    <row r="222" spans="1:17" x14ac:dyDescent="0.25">
      <c r="A222" s="52" t="s">
        <v>397</v>
      </c>
      <c r="B222" t="s">
        <v>398</v>
      </c>
      <c r="C222" s="51">
        <v>322.70999999999998</v>
      </c>
      <c r="D222" s="43">
        <f t="shared" si="26"/>
        <v>0</v>
      </c>
      <c r="E222" s="29">
        <f t="shared" si="27"/>
        <v>0</v>
      </c>
      <c r="F222">
        <v>1</v>
      </c>
      <c r="G222" s="48">
        <v>10082647198590</v>
      </c>
      <c r="H222" s="49">
        <v>1</v>
      </c>
      <c r="I222" s="48">
        <v>20082647198597</v>
      </c>
      <c r="J222" s="45">
        <v>82647198593</v>
      </c>
      <c r="M222" s="7"/>
      <c r="O222" s="7"/>
      <c r="Q222" s="7"/>
    </row>
    <row r="223" spans="1:17" x14ac:dyDescent="0.25">
      <c r="A223" s="52" t="s">
        <v>399</v>
      </c>
      <c r="B223" t="s">
        <v>400</v>
      </c>
      <c r="C223" s="51">
        <v>367.19</v>
      </c>
      <c r="D223" s="43">
        <f t="shared" si="26"/>
        <v>0</v>
      </c>
      <c r="E223" s="29">
        <f t="shared" si="27"/>
        <v>0</v>
      </c>
      <c r="F223">
        <v>1</v>
      </c>
      <c r="G223" s="48">
        <v>10082647198606</v>
      </c>
      <c r="H223" s="49">
        <v>1</v>
      </c>
      <c r="I223" s="48">
        <v>20082647198603</v>
      </c>
      <c r="J223" s="45">
        <v>82647198609</v>
      </c>
      <c r="M223" s="7"/>
      <c r="O223" s="7"/>
      <c r="Q223" s="7"/>
    </row>
    <row r="224" spans="1:17" x14ac:dyDescent="0.25">
      <c r="A224" s="52" t="s">
        <v>401</v>
      </c>
      <c r="B224" t="s">
        <v>402</v>
      </c>
      <c r="C224" s="51">
        <v>306.17</v>
      </c>
      <c r="D224" s="43">
        <f t="shared" si="26"/>
        <v>0</v>
      </c>
      <c r="E224" s="29">
        <f t="shared" si="27"/>
        <v>0</v>
      </c>
      <c r="F224">
        <v>1</v>
      </c>
      <c r="G224" s="48">
        <v>10082647198583</v>
      </c>
      <c r="H224" s="49">
        <v>1</v>
      </c>
      <c r="I224" s="48">
        <v>20082647198580</v>
      </c>
      <c r="J224" s="45">
        <v>82647198586</v>
      </c>
      <c r="M224" s="7"/>
      <c r="O224" s="7"/>
      <c r="Q224" s="7"/>
    </row>
    <row r="225" spans="1:17" x14ac:dyDescent="0.25">
      <c r="A225" s="52" t="s">
        <v>403</v>
      </c>
      <c r="B225" t="s">
        <v>404</v>
      </c>
      <c r="C225" s="51">
        <v>451.75</v>
      </c>
      <c r="D225" s="43">
        <f t="shared" si="26"/>
        <v>0</v>
      </c>
      <c r="E225" s="29">
        <f t="shared" si="27"/>
        <v>0</v>
      </c>
      <c r="F225">
        <v>1</v>
      </c>
      <c r="G225" s="48">
        <v>10082647198620</v>
      </c>
      <c r="H225" s="49">
        <v>1</v>
      </c>
      <c r="I225" s="48">
        <v>20082647198627</v>
      </c>
      <c r="J225" s="45">
        <v>82647198623</v>
      </c>
      <c r="M225" s="7"/>
      <c r="O225" s="7"/>
      <c r="Q225" s="7"/>
    </row>
    <row r="226" spans="1:17" x14ac:dyDescent="0.25">
      <c r="A226" s="52" t="s">
        <v>405</v>
      </c>
      <c r="B226" t="s">
        <v>406</v>
      </c>
      <c r="C226" s="51">
        <v>585.77</v>
      </c>
      <c r="D226" s="43">
        <f t="shared" si="26"/>
        <v>0</v>
      </c>
      <c r="E226" s="29">
        <f t="shared" si="27"/>
        <v>0</v>
      </c>
      <c r="F226">
        <v>1</v>
      </c>
      <c r="G226" s="48">
        <v>10082647198637</v>
      </c>
      <c r="H226" s="49">
        <v>1</v>
      </c>
      <c r="I226" s="48">
        <v>20082647198634</v>
      </c>
      <c r="J226" s="45">
        <v>82647198630</v>
      </c>
      <c r="M226" s="7"/>
      <c r="O226" s="7"/>
      <c r="Q226" s="7"/>
    </row>
    <row r="227" spans="1:17" x14ac:dyDescent="0.25">
      <c r="A227" s="52" t="s">
        <v>407</v>
      </c>
      <c r="B227" t="s">
        <v>408</v>
      </c>
      <c r="C227" s="51">
        <v>771.78</v>
      </c>
      <c r="D227" s="43">
        <f t="shared" si="26"/>
        <v>0</v>
      </c>
      <c r="E227" s="29">
        <f t="shared" si="27"/>
        <v>0</v>
      </c>
      <c r="F227">
        <v>1</v>
      </c>
      <c r="G227" s="48">
        <v>10082647198651</v>
      </c>
      <c r="H227" s="49">
        <v>1</v>
      </c>
      <c r="I227" s="48">
        <v>20082647198658</v>
      </c>
      <c r="J227" s="45">
        <v>82647198654</v>
      </c>
      <c r="M227" s="7"/>
      <c r="O227" s="7"/>
      <c r="Q227" s="7"/>
    </row>
  </sheetData>
  <printOptions gridLines="1"/>
  <pageMargins left="0.7" right="0.7" top="0.75" bottom="0.75" header="0.3" footer="0.3"/>
  <pageSetup scale="60" fitToHeight="0" orientation="landscape"/>
  <headerFooter alignWithMargins="0">
    <oddHeader>&amp;C Matco-Norca
Lead Free Pex Fittings Price List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ACTVLV</vt:lpstr>
      <vt:lpstr>ACTVLV!_5217524_58247</vt:lpstr>
    </vt:vector>
  </TitlesOfParts>
  <Company>matco-norcs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Eugene</cp:lastModifiedBy>
  <cp:lastPrinted>2017-10-02T18:07:36Z</cp:lastPrinted>
  <dcterms:created xsi:type="dcterms:W3CDTF">2010-12-07T21:14:30Z</dcterms:created>
  <dcterms:modified xsi:type="dcterms:W3CDTF">2017-11-10T16:31:35Z</dcterms:modified>
</cp:coreProperties>
</file>