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4" documentId="13_ncr:1_{70C3B7E7-A656-4467-8C7C-ED5F00107C29}" xr6:coauthVersionLast="47" xr6:coauthVersionMax="47" xr10:uidLastSave="{5F8767E5-0343-4B90-9B0B-EF0076DC3E22}"/>
  <bookViews>
    <workbookView xWindow="3300" yWindow="840" windowWidth="28800" windowHeight="14910" xr2:uid="{00000000-000D-0000-FFFF-FFFF00000000}"/>
  </bookViews>
  <sheets>
    <sheet name="DIELECTRIC" sheetId="1" r:id="rId1"/>
  </sheets>
  <definedNames>
    <definedName name="_xlnm._FilterDatabase" localSheetId="0" hidden="1">DIELECTRIC!$A$5:$J$54</definedName>
    <definedName name="_xlnm.Print_Area" localSheetId="0">DIELECTRIC!$A$1:$J$54</definedName>
    <definedName name="_xlnm.Print_Titles" localSheetId="0">DIELECTRIC!$5:$5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44" i="1" l="1"/>
  <c r="E44" i="1" s="1"/>
  <c r="D43" i="1"/>
  <c r="E43" i="1" s="1"/>
  <c r="E8" i="1" l="1"/>
  <c r="D9" i="1"/>
  <c r="E9" i="1" s="1"/>
  <c r="D10" i="1"/>
  <c r="E10" i="1" s="1"/>
  <c r="D11" i="1"/>
  <c r="E11" i="1" s="1"/>
  <c r="D12" i="1"/>
  <c r="E12" i="1" s="1"/>
  <c r="D13" i="1"/>
  <c r="E13" i="1" s="1"/>
  <c r="D15" i="1"/>
  <c r="E15" i="1" s="1"/>
  <c r="D16" i="1"/>
  <c r="E16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</calcChain>
</file>

<file path=xl/sharedStrings.xml><?xml version="1.0" encoding="utf-8"?>
<sst xmlns="http://schemas.openxmlformats.org/spreadsheetml/2006/main" count="119" uniqueCount="107">
  <si>
    <t>DNGG084</t>
  </si>
  <si>
    <t>DNGG096</t>
  </si>
  <si>
    <t>DNGG106</t>
  </si>
  <si>
    <t>DNGG116</t>
  </si>
  <si>
    <t>DNTG084</t>
  </si>
  <si>
    <t>DNTG096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</si>
  <si>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</si>
  <si>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</si>
  <si>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</si>
  <si>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</si>
  <si>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</si>
  <si>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</si>
  <si>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</si>
  <si>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</si>
  <si>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</si>
  <si>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</si>
  <si>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</si>
  <si>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</si>
  <si>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DNTG106</t>
  </si>
  <si>
    <t>DNTG116</t>
  </si>
  <si>
    <t>DNTT04212</t>
  </si>
  <si>
    <t>DNTT043</t>
  </si>
  <si>
    <t>DNTT044</t>
  </si>
  <si>
    <t>DNTT054</t>
  </si>
  <si>
    <t>DNTT064</t>
  </si>
  <si>
    <t>DNTT074</t>
  </si>
  <si>
    <t>DNTT084</t>
  </si>
  <si>
    <t>DNTT096</t>
  </si>
  <si>
    <t>DNTT106</t>
  </si>
  <si>
    <t>DNTT116</t>
  </si>
  <si>
    <t>Your Multiplier:</t>
  </si>
  <si>
    <t>DIELECTRIC NIPPLES</t>
  </si>
  <si>
    <t xml:space="preserve"> </t>
  </si>
  <si>
    <t>Lead Free Dielectric Union - Female</t>
  </si>
  <si>
    <t>DUN-0509LF</t>
  </si>
  <si>
    <t>DUN-0759LF</t>
  </si>
  <si>
    <t>DUN-1259LF</t>
  </si>
  <si>
    <t>DUN-1509LF</t>
  </si>
  <si>
    <t>DUN-2009LF</t>
  </si>
  <si>
    <t>DUN-7559LF</t>
  </si>
  <si>
    <t>DUN-0509MLF</t>
  </si>
  <si>
    <t>DUN-759MLF</t>
  </si>
  <si>
    <t>DUN-0909LF</t>
  </si>
  <si>
    <t>DUN-1009LF</t>
  </si>
  <si>
    <t>DUN-1010LF</t>
  </si>
  <si>
    <t>DUN-1111LF</t>
  </si>
  <si>
    <t>DUN-EA03LF</t>
  </si>
  <si>
    <t>DUN-EA04LF</t>
  </si>
  <si>
    <t>DUN-EA05LF</t>
  </si>
  <si>
    <t>DUN-EA06LF</t>
  </si>
  <si>
    <t>DUN-EA07LF</t>
  </si>
  <si>
    <t>DUN-EA08LF</t>
  </si>
  <si>
    <t>DUNGA09LF</t>
  </si>
  <si>
    <t>DUNGA10LF</t>
  </si>
  <si>
    <t>DUNGA11LF</t>
  </si>
  <si>
    <t xml:space="preserve">  </t>
  </si>
  <si>
    <t xml:space="preserve">LEAD FREE DIELECTRIC UNION - FLANGED FEMALE IRON BY BRASS </t>
  </si>
  <si>
    <t>LEAD FREE DIELECTRIC UNION - FEMALE</t>
  </si>
  <si>
    <t>LEAD FREE DIELECTRIC UNION - MALE</t>
  </si>
  <si>
    <t xml:space="preserve">LEAD FREE DIELECTRIC UNION FLANGED SWEAT X FEMALE </t>
  </si>
  <si>
    <t xml:space="preserve">Note: Different multipliers may apply for each section depending on your matrix. </t>
  </si>
  <si>
    <t xml:space="preserve"> You will have to manually input them. </t>
  </si>
  <si>
    <t>DNTT033</t>
  </si>
  <si>
    <t>DNTT034</t>
  </si>
  <si>
    <t>1/2" X 3" GALV STEEL DIELECTRIC NIPPLE WITH PEX INSULATOR ASTM-492-95</t>
  </si>
  <si>
    <t>1/2" X 4" GALV STEEL DIELECTRIC NIPPLE WITH PEX INSULATOR ASTM-492-95</t>
  </si>
  <si>
    <t>LEAD FREE 1/2" FIP X SWT DIE UNION</t>
  </si>
  <si>
    <t>LEAD FREE 3/4" FIP X SWT DIE UNION</t>
  </si>
  <si>
    <t>LEAD FREE 1-1/4" FIP X SWT DIELECTRIC UNION</t>
  </si>
  <si>
    <t>LEAD FREE 1-1/2" FIP X SWT DIELECTRIC UNION</t>
  </si>
  <si>
    <t>LEAD FREE 2" FIP X SWT DIE UNION</t>
  </si>
  <si>
    <t>LEAD FREE 3/4" FIP X 1/2" SWT DIELECTRIC UNION</t>
  </si>
  <si>
    <t>LEAD FREE 1/2" X 1/2" MIP X SWEAT DIELECTRIC UNION</t>
  </si>
  <si>
    <t>LEAD FREE 3/4" MALE X SWT DIE UNION</t>
  </si>
  <si>
    <t>LEAD FREE 2-1/2" FLG FIP X SWT DIELECTRIC UNION</t>
  </si>
  <si>
    <t>LEAD FREE 1" FIP X SWT DIE UNION</t>
  </si>
  <si>
    <t>LEAD FREE 3" FLG FIP X SWT DIELECTRIC UNION</t>
  </si>
  <si>
    <t>LEAD FREE 4" FLG FIP X SWT DIELECTRIC UNION</t>
  </si>
  <si>
    <t>LEAD FREE 1/2" FIP IRON X BRASS DIE UNION</t>
  </si>
  <si>
    <t>LEAD FREE 3/4" FIP IRON X BRASS DIE UNION</t>
  </si>
  <si>
    <t>LEAD FREE 1" FIP IRON X BRASS DIE UNION</t>
  </si>
  <si>
    <t>LEAD FREE 1-1/4" FIP IRON X BRASS DIELECTRIC UNION</t>
  </si>
  <si>
    <t>LEAD FREE 1-1/2" FIP IRON X BRASS DIELECTRIC UNION</t>
  </si>
  <si>
    <t>LEAD FREE 2" FIP IRON X BRASS DIELECTRIC UNION</t>
  </si>
  <si>
    <t>LEAD FREE 2-1/2" FLANGED FEMALE IRON X BRASS DIELECTRIC UNION</t>
  </si>
  <si>
    <t>LEAD FREE 3" FLANGED FEMALE IRON X BRASS DIELECTRIC UNION</t>
  </si>
  <si>
    <t>LEAD FREE 4" FLANGED FEMALE IRON X BRASS DIELECTRIC UNION</t>
  </si>
  <si>
    <t>2" X 4" GRV X GRV GALV STEEL DIELECTRIC NIPPLE WITH PEX INSULATOR ASTM-492-95</t>
  </si>
  <si>
    <t>2-1/2" X 6" GRV X GRV GALV STEEL DIELECTRIC NIPPLE WITH PEX INSULATOR ASTM-492-95</t>
  </si>
  <si>
    <t>3" X 6" GRV X GRV GALV STEEL DIELECTRIC NIPPLE WITH PEX INSULATOR ASTM-492-95</t>
  </si>
  <si>
    <t>4" X 6" GRV X GRV GALV STEEL DIELECTRIC NIPPLE WITH PEX INSULATOR ASTM-492-95</t>
  </si>
  <si>
    <t>2" X 4" THD X GRV GALV STEEL DIELECTRIC NIPPLE WITH PEX INSULATOR ASTM-492-95</t>
  </si>
  <si>
    <t>2-1/2" X 6" THD X GRV GALV STEEL DIELECTRIC NIPPLE WITH PEX INSULATOR ASTM-492-95</t>
  </si>
  <si>
    <t>3" X 6" THD X GRV GALV STEEL DIELECTRIC NIPPLE WITH PEX INSULATOR ASTM-492-95</t>
  </si>
  <si>
    <t>4" X 6" THD X GRV GALV STEEL DIELECTRIC NIPPLE WITH PEX INSULATOR ASTM-492-95</t>
  </si>
  <si>
    <t>3/4" X 2-1/2" GALV STEEL DIELECTRIC NIPPLE WITH PEX INSULATOR ASTM-492-95</t>
  </si>
  <si>
    <t>3/4" X 3" GALV STEEL DIELECTRIC NIPPLE WITH PEX INSULATOR ASTM-492-95</t>
  </si>
  <si>
    <t>3/4" X 4" GALV STEEL DIELECTRIC NIPPLE WITH PEX INSULATOR ASTM-492-95</t>
  </si>
  <si>
    <t>1" X 4" GALV STEEL DIELECTRIC NIPPLE WITH PEX INSULATOR ASTM-492-95</t>
  </si>
  <si>
    <t>1-1/4" X 4" GALV STEEL DIELECTRIC NIPPLE WITH PEX INSULATOR ASTM-492-95</t>
  </si>
  <si>
    <t>1-1/2" X 4" GALV STEEL DIELECTRIC NIPPLE WITH PEX INSULATOR ASTM-492-95</t>
  </si>
  <si>
    <t>2" X 4" GALV STEEL DIELECTRIC NIPPLE WITH PEX INSULATOR ASTM-492-95</t>
  </si>
  <si>
    <t>2-1/2" X 6" GALV STEEL DIELECTRIC NIPPLE WITH PEX INSULATOR ASTM-492-95</t>
  </si>
  <si>
    <t>3" X 6" GALV STEEL DIELECTRIC NIPPLE WITH PEX INSULATOR ASTM-492-95</t>
  </si>
  <si>
    <t>4" X 6" GALV STEEL DIELECTRIC NIPPLE WITH PEX INSULATOR ASTM-492-95</t>
  </si>
  <si>
    <t>PL-0921-DIELECTRIC</t>
  </si>
  <si>
    <t>DIELECTRIC FITTINGS &amp; NIPPLES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</si>
</sst>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3" fillId="0" borderId="0" xfId="0" applyNumberFormat="1" applyFont="1" applyAlignment="1">
      <alignment horizontal="left"/>
    </xf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6" fontId="3" fillId="0" borderId="0" xfId="0" applyNumberFormat="1" applyFont="1"/>
    <xf numFmtId="44" fontId="7" fillId="0" borderId="0" xfId="2" applyNumberFormat="1" applyFont="1"/>
    <xf numFmtId="44" fontId="7" fillId="0" borderId="0" xfId="0" applyNumberFormat="1" applyFont="1"/>
    <xf numFmtId="44" fontId="8" fillId="0" borderId="0" xfId="2" applyNumberFormat="1" applyFont="1" applyAlignment="1">
      <alignment horizontal="center" wrapText="1"/>
    </xf>
    <xf numFmtId="168" fontId="7" fillId="0" borderId="0" xfId="1" applyNumberFormat="1" applyFont="1"/>
    <xf numFmtId="164" fontId="7" fillId="0" borderId="0" xfId="2" applyNumberFormat="1" applyFont="1"/>
    <xf numFmtId="1" fontId="7" fillId="0" borderId="0" xfId="0" applyNumberFormat="1" applyFont="1"/>
    <xf numFmtId="166" fontId="7" fillId="0" borderId="0" xfId="0" applyNumberFormat="1" applyFont="1"/>
    <xf numFmtId="0" fontId="7" fillId="0" borderId="0" xfId="0" applyFont="1"/>
    <xf numFmtId="1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168" fontId="1" fillId="0" borderId="0" xfId="1" applyNumberFormat="1" applyFont="1"/>
    <xf numFmtId="164" fontId="1" fillId="0" borderId="0" xfId="2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45" x14ac:dyDescent="0.3"/>
  <cols>
    <col min="1" max="1" width="20.69140625" style="1" customWidth="1"/>
    <col min="2" max="2" width="97.3046875" bestFit="1" customWidth="1"/>
    <col min="3" max="3" width="10.69140625" style="24" customWidth="1"/>
    <col min="4" max="4" width="15.15234375" customWidth="1"/>
    <col min="5" max="5" width="11.53515625" customWidth="1"/>
    <col min="6" max="6" width="9.3046875" style="20" customWidth="1"/>
    <col min="7" max="7" width="22.3828125" style="9" bestFit="1" customWidth="1"/>
    <col min="8" max="8" width="9.3046875" style="20" customWidth="1"/>
    <col min="9" max="9" width="17" style="9" customWidth="1"/>
    <col min="10" max="10" width="17.69140625" style="5" bestFit="1" customWidth="1"/>
    <col min="12" max="12" width="15.15234375" bestFit="1" customWidth="1"/>
    <col min="13" max="13" width="12.3046875" bestFit="1" customWidth="1"/>
    <col min="15" max="15" width="12" bestFit="1" customWidth="1"/>
    <col min="16" max="16" width="13.15234375" bestFit="1" customWidth="1"/>
  </cols>
  <sheetData>
    <row r="1" spans="1:16" x14ac:dyDescent="0.3">
      <c r="A1" s="2" t="s">
        <v>106</v>
      </c>
      <c r="C1" s="23"/>
      <c r="E1" s="4"/>
      <c r="F1" s="19"/>
      <c r="H1" s="19"/>
    </row>
    <row r="2" spans="1:16" x14ac:dyDescent="0.3">
      <c r="A2" s="2" t="s">
        <v>6</v>
      </c>
      <c r="B2" s="2" t="s">
        <v>105</v>
      </c>
      <c r="C2" s="3" t="s">
        <v>60</v>
      </c>
      <c r="D2" s="3"/>
      <c r="E2" s="4"/>
      <c r="F2" s="19"/>
      <c r="H2" s="19"/>
    </row>
    <row r="3" spans="1:16" x14ac:dyDescent="0.3">
      <c r="A3" s="2" t="s">
        <v>7</v>
      </c>
      <c r="B3" s="6">
        <v>44440</v>
      </c>
      <c r="C3" s="36" t="s">
        <v>61</v>
      </c>
      <c r="D3" s="7"/>
      <c r="E3" s="4"/>
      <c r="G3" s="10"/>
      <c r="I3" s="10"/>
    </row>
    <row r="4" spans="1:16" x14ac:dyDescent="0.3">
      <c r="A4" s="2"/>
      <c r="B4" s="8"/>
      <c r="C4" s="23"/>
      <c r="E4" s="4"/>
      <c r="G4" s="10"/>
      <c r="I4" s="10"/>
    </row>
    <row r="5" spans="1:16" s="16" customFormat="1" ht="24.9" x14ac:dyDescent="0.3">
      <c r="A5" s="11" t="s">
        <v>8</v>
      </c>
      <c r="B5" s="11" t="s">
        <v>9</v>
      </c>
      <c r="C5" s="25" t="s">
        <v>10</v>
      </c>
      <c r="D5" s="12" t="s">
        <v>11</v>
      </c>
      <c r="E5" s="13" t="s">
        <v>12</v>
      </c>
      <c r="F5" s="11" t="s">
        <v>13</v>
      </c>
      <c r="G5" s="14" t="s">
        <v>14</v>
      </c>
      <c r="H5" s="11" t="s">
        <v>15</v>
      </c>
      <c r="I5" s="14" t="s">
        <v>16</v>
      </c>
      <c r="J5" s="15" t="s">
        <v>17</v>
      </c>
    </row>
    <row r="6" spans="1:16" ht="24" customHeight="1" x14ac:dyDescent="0.5">
      <c r="A6" s="40"/>
      <c r="D6" s="17" t="s">
        <v>30</v>
      </c>
      <c r="E6" s="18"/>
    </row>
    <row r="7" spans="1:16" s="11" customFormat="1" ht="24" customHeight="1" x14ac:dyDescent="0.3">
      <c r="A7" s="41" t="s">
        <v>33</v>
      </c>
      <c r="B7" s="30"/>
      <c r="C7" s="24"/>
      <c r="D7" s="26" t="s">
        <v>32</v>
      </c>
      <c r="E7" s="28"/>
      <c r="G7" s="31"/>
      <c r="I7" s="31"/>
      <c r="J7" s="15"/>
      <c r="L7" s="29"/>
      <c r="M7" s="30"/>
      <c r="N7" s="28"/>
      <c r="O7" s="30"/>
      <c r="P7" s="29"/>
    </row>
    <row r="8" spans="1:16" s="30" customFormat="1" x14ac:dyDescent="0.3">
      <c r="A8" s="32" t="s">
        <v>34</v>
      </c>
      <c r="B8" s="30" t="s">
        <v>66</v>
      </c>
      <c r="C8" s="24">
        <v>13.236499999999999</v>
      </c>
      <c r="D8" s="26">
        <f t="shared" ref="D8:D13" si="0">$E$6</f>
        <v>0</v>
      </c>
      <c r="E8" s="4">
        <f t="shared" ref="E8:E13" si="1">C8*D8</f>
        <v>0</v>
      </c>
      <c r="F8" s="20">
        <v>10</v>
      </c>
      <c r="G8" s="9">
        <v>10082647077116</v>
      </c>
      <c r="H8" s="20">
        <v>100</v>
      </c>
      <c r="I8" s="9">
        <v>20082647077113</v>
      </c>
      <c r="J8" s="5">
        <v>82647077119</v>
      </c>
      <c r="L8" s="29"/>
      <c r="N8" s="28"/>
      <c r="P8" s="29"/>
    </row>
    <row r="9" spans="1:16" s="30" customFormat="1" x14ac:dyDescent="0.3">
      <c r="A9" s="32" t="s">
        <v>35</v>
      </c>
      <c r="B9" s="30" t="s">
        <v>67</v>
      </c>
      <c r="C9" s="24">
        <v>15.058099999999998</v>
      </c>
      <c r="D9" s="26">
        <f t="shared" si="0"/>
        <v>0</v>
      </c>
      <c r="E9" s="4">
        <f t="shared" si="1"/>
        <v>0</v>
      </c>
      <c r="F9" s="20">
        <v>10</v>
      </c>
      <c r="G9" s="9">
        <v>10082647092287</v>
      </c>
      <c r="H9" s="20">
        <v>80</v>
      </c>
      <c r="I9" s="9">
        <v>20082647092284</v>
      </c>
      <c r="J9" s="5">
        <v>82647092280</v>
      </c>
      <c r="L9" s="29"/>
      <c r="N9" s="28"/>
      <c r="P9" s="29"/>
    </row>
    <row r="10" spans="1:16" s="30" customFormat="1" x14ac:dyDescent="0.3">
      <c r="A10" s="32" t="s">
        <v>36</v>
      </c>
      <c r="B10" s="30" t="s">
        <v>68</v>
      </c>
      <c r="C10" s="24">
        <v>35.08305</v>
      </c>
      <c r="D10" s="26">
        <f t="shared" si="0"/>
        <v>0</v>
      </c>
      <c r="E10" s="4">
        <f t="shared" si="1"/>
        <v>0</v>
      </c>
      <c r="F10" s="20">
        <v>5</v>
      </c>
      <c r="G10" s="9">
        <v>10082647092324</v>
      </c>
      <c r="H10" s="20">
        <v>40</v>
      </c>
      <c r="I10" s="9">
        <v>20082647092321</v>
      </c>
      <c r="J10" s="5">
        <v>82647092327</v>
      </c>
      <c r="L10" s="29"/>
      <c r="N10" s="28"/>
      <c r="P10" s="29"/>
    </row>
    <row r="11" spans="1:16" s="30" customFormat="1" x14ac:dyDescent="0.3">
      <c r="A11" s="32" t="s">
        <v>37</v>
      </c>
      <c r="B11" s="30" t="s">
        <v>69</v>
      </c>
      <c r="C11" s="24">
        <v>50.3401</v>
      </c>
      <c r="D11" s="26">
        <f t="shared" si="0"/>
        <v>0</v>
      </c>
      <c r="E11" s="4">
        <f t="shared" si="1"/>
        <v>0</v>
      </c>
      <c r="F11" s="20">
        <v>4</v>
      </c>
      <c r="G11" s="9">
        <v>10082647092331</v>
      </c>
      <c r="H11" s="20">
        <v>24</v>
      </c>
      <c r="I11" s="9">
        <v>20082647092338</v>
      </c>
      <c r="J11" s="5">
        <v>82647092334</v>
      </c>
      <c r="L11" s="29"/>
      <c r="N11" s="28"/>
      <c r="P11" s="29"/>
    </row>
    <row r="12" spans="1:16" s="30" customFormat="1" x14ac:dyDescent="0.3">
      <c r="A12" s="32" t="s">
        <v>38</v>
      </c>
      <c r="B12" s="30" t="s">
        <v>70</v>
      </c>
      <c r="C12" s="24">
        <v>86.102799999999988</v>
      </c>
      <c r="D12" s="26">
        <f t="shared" si="0"/>
        <v>0</v>
      </c>
      <c r="E12" s="4">
        <f t="shared" si="1"/>
        <v>0</v>
      </c>
      <c r="F12" s="20">
        <v>2</v>
      </c>
      <c r="G12" s="9">
        <v>10082647092348</v>
      </c>
      <c r="H12" s="20">
        <v>18</v>
      </c>
      <c r="I12" s="9">
        <v>20082647092345</v>
      </c>
      <c r="J12" s="5">
        <v>82647092341</v>
      </c>
      <c r="L12" s="29"/>
      <c r="N12" s="28"/>
      <c r="P12" s="29"/>
    </row>
    <row r="13" spans="1:16" s="30" customFormat="1" x14ac:dyDescent="0.3">
      <c r="A13" s="32" t="s">
        <v>39</v>
      </c>
      <c r="B13" s="30" t="s">
        <v>71</v>
      </c>
      <c r="C13" s="24">
        <v>12.480949999999998</v>
      </c>
      <c r="D13" s="26">
        <f t="shared" si="0"/>
        <v>0</v>
      </c>
      <c r="E13" s="4">
        <f t="shared" si="1"/>
        <v>0</v>
      </c>
      <c r="F13" s="20">
        <v>10</v>
      </c>
      <c r="G13" s="9">
        <v>10082647092416</v>
      </c>
      <c r="H13" s="20">
        <v>80</v>
      </c>
      <c r="I13" s="9">
        <v>20082647092413</v>
      </c>
      <c r="J13" s="5">
        <v>82647092419</v>
      </c>
      <c r="L13" s="29"/>
      <c r="N13" s="28"/>
      <c r="P13" s="29"/>
    </row>
    <row r="14" spans="1:16" s="30" customFormat="1" ht="24" customHeight="1" x14ac:dyDescent="0.3">
      <c r="A14" s="42" t="s">
        <v>58</v>
      </c>
      <c r="C14" s="24"/>
      <c r="D14" s="26" t="s">
        <v>32</v>
      </c>
      <c r="E14" s="33" t="s">
        <v>32</v>
      </c>
      <c r="F14" s="34" t="s">
        <v>32</v>
      </c>
      <c r="G14" s="35"/>
      <c r="H14" s="35"/>
      <c r="I14" s="35"/>
      <c r="J14" s="29"/>
      <c r="L14" s="29"/>
      <c r="N14" s="28"/>
      <c r="P14" s="29"/>
    </row>
    <row r="15" spans="1:16" x14ac:dyDescent="0.3">
      <c r="A15" t="s">
        <v>40</v>
      </c>
      <c r="B15" s="30" t="s">
        <v>72</v>
      </c>
      <c r="C15" s="24">
        <v>17.063699999999997</v>
      </c>
      <c r="D15" s="26">
        <f>$E$6</f>
        <v>0</v>
      </c>
      <c r="E15" s="4">
        <f>C15*D15</f>
        <v>0</v>
      </c>
      <c r="F15" s="20">
        <v>10</v>
      </c>
      <c r="G15" s="9">
        <v>10082647164717</v>
      </c>
      <c r="H15" s="20">
        <v>100</v>
      </c>
      <c r="I15" s="9">
        <v>20082647164714</v>
      </c>
      <c r="J15" s="5">
        <v>82647164710</v>
      </c>
      <c r="L15" s="29"/>
      <c r="M15" s="30"/>
      <c r="N15" s="28"/>
      <c r="O15" s="30"/>
      <c r="P15" s="29"/>
    </row>
    <row r="16" spans="1:16" s="30" customFormat="1" x14ac:dyDescent="0.3">
      <c r="A16" s="32" t="s">
        <v>41</v>
      </c>
      <c r="B16" s="30" t="s">
        <v>73</v>
      </c>
      <c r="C16" s="24">
        <v>17.262649999999997</v>
      </c>
      <c r="D16" s="26">
        <f>$E$6</f>
        <v>0</v>
      </c>
      <c r="E16" s="4">
        <f>C16*D16</f>
        <v>0</v>
      </c>
      <c r="F16" s="20">
        <v>10</v>
      </c>
      <c r="G16" s="9">
        <v>10082647092423</v>
      </c>
      <c r="H16" s="20">
        <v>80</v>
      </c>
      <c r="I16" s="9">
        <v>20082647092420</v>
      </c>
      <c r="J16" s="5">
        <v>82647092426</v>
      </c>
      <c r="L16" s="29"/>
      <c r="N16" s="28"/>
      <c r="P16" s="29"/>
    </row>
    <row r="17" spans="1:16" s="39" customFormat="1" ht="24" customHeight="1" x14ac:dyDescent="0.3">
      <c r="A17" s="37" t="s">
        <v>59</v>
      </c>
      <c r="B17" s="30"/>
      <c r="C17" s="24"/>
      <c r="D17" s="26" t="s">
        <v>32</v>
      </c>
      <c r="E17" s="33" t="s">
        <v>32</v>
      </c>
      <c r="F17" s="34" t="s">
        <v>32</v>
      </c>
      <c r="G17" s="38"/>
      <c r="H17" s="38"/>
      <c r="I17" s="38"/>
      <c r="J17" s="22"/>
      <c r="L17" s="29"/>
      <c r="M17" s="30"/>
      <c r="N17" s="28"/>
      <c r="O17" s="30"/>
      <c r="P17" s="29"/>
    </row>
    <row r="18" spans="1:16" s="30" customFormat="1" x14ac:dyDescent="0.3">
      <c r="A18" s="32" t="s">
        <v>42</v>
      </c>
      <c r="B18" s="30" t="s">
        <v>74</v>
      </c>
      <c r="C18" s="24">
        <v>301.70364999999998</v>
      </c>
      <c r="D18" s="26">
        <f>$E$6</f>
        <v>0</v>
      </c>
      <c r="E18" s="4">
        <f>C18*D18</f>
        <v>0</v>
      </c>
      <c r="F18" s="20">
        <v>1</v>
      </c>
      <c r="G18" s="9">
        <v>10082647092294</v>
      </c>
      <c r="H18" s="20">
        <v>4</v>
      </c>
      <c r="I18" s="9">
        <v>20082647092291</v>
      </c>
      <c r="J18" s="5">
        <v>82647092297</v>
      </c>
      <c r="L18" s="29"/>
      <c r="N18" s="28"/>
      <c r="P18" s="29"/>
    </row>
    <row r="19" spans="1:16" s="30" customFormat="1" x14ac:dyDescent="0.3">
      <c r="A19" s="32" t="s">
        <v>43</v>
      </c>
      <c r="B19" s="30" t="s">
        <v>75</v>
      </c>
      <c r="C19" s="24">
        <v>22.54</v>
      </c>
      <c r="D19" s="26">
        <f>$E$6</f>
        <v>0</v>
      </c>
      <c r="E19" s="4">
        <f>C19*D19</f>
        <v>0</v>
      </c>
      <c r="F19" s="20">
        <v>10</v>
      </c>
      <c r="G19" s="9">
        <v>10082647092300</v>
      </c>
      <c r="H19" s="20">
        <v>50</v>
      </c>
      <c r="I19" s="9">
        <v>20082647092307</v>
      </c>
      <c r="J19" s="5">
        <v>82647092303</v>
      </c>
      <c r="L19" s="29"/>
      <c r="N19" s="28"/>
      <c r="P19" s="29"/>
    </row>
    <row r="20" spans="1:16" s="30" customFormat="1" x14ac:dyDescent="0.3">
      <c r="A20" s="32" t="s">
        <v>44</v>
      </c>
      <c r="B20" s="30" t="s">
        <v>76</v>
      </c>
      <c r="C20" s="24">
        <v>363.01245</v>
      </c>
      <c r="D20" s="26">
        <f>$E$6</f>
        <v>0</v>
      </c>
      <c r="E20" s="4">
        <f>C20*D20</f>
        <v>0</v>
      </c>
      <c r="F20" s="20">
        <v>1</v>
      </c>
      <c r="G20" s="9">
        <v>10082647092317</v>
      </c>
      <c r="H20" s="20">
        <v>4</v>
      </c>
      <c r="I20" s="9">
        <v>20082647092314</v>
      </c>
      <c r="J20" s="5">
        <v>82647092310</v>
      </c>
      <c r="L20" s="29"/>
      <c r="N20" s="28"/>
      <c r="P20" s="29"/>
    </row>
    <row r="21" spans="1:16" x14ac:dyDescent="0.3">
      <c r="A21" t="s">
        <v>45</v>
      </c>
      <c r="B21" s="30" t="s">
        <v>77</v>
      </c>
      <c r="C21" s="24">
        <v>1527.8486</v>
      </c>
      <c r="D21" s="26">
        <f>$E$6</f>
        <v>0</v>
      </c>
      <c r="E21" s="4">
        <f>C21*D21</f>
        <v>0</v>
      </c>
      <c r="F21" s="20">
        <v>1</v>
      </c>
      <c r="G21" s="9">
        <v>10082647169095</v>
      </c>
      <c r="H21" s="20">
        <v>6</v>
      </c>
      <c r="I21" s="9">
        <v>20082647169092</v>
      </c>
      <c r="J21" s="5">
        <v>82647169098</v>
      </c>
      <c r="L21" s="29"/>
      <c r="M21" s="30"/>
      <c r="N21" s="28"/>
      <c r="O21" s="30"/>
      <c r="P21" s="29"/>
    </row>
    <row r="22" spans="1:16" s="30" customFormat="1" ht="24" customHeight="1" x14ac:dyDescent="0.3">
      <c r="A22" s="42" t="s">
        <v>57</v>
      </c>
      <c r="C22" s="24"/>
      <c r="D22" s="26" t="s">
        <v>32</v>
      </c>
      <c r="E22" s="33" t="s">
        <v>32</v>
      </c>
      <c r="F22" s="34" t="s">
        <v>32</v>
      </c>
      <c r="G22" s="35"/>
      <c r="H22" s="35"/>
      <c r="I22" s="35"/>
      <c r="J22" s="29"/>
      <c r="L22" s="29"/>
      <c r="N22" s="28"/>
      <c r="P22" s="29"/>
    </row>
    <row r="23" spans="1:16" s="30" customFormat="1" x14ac:dyDescent="0.3">
      <c r="A23" s="32" t="s">
        <v>46</v>
      </c>
      <c r="B23" s="30" t="s">
        <v>78</v>
      </c>
      <c r="C23" s="24">
        <v>22.045500000000001</v>
      </c>
      <c r="D23" s="26">
        <f t="shared" ref="D23:D28" si="2">$E$6</f>
        <v>0</v>
      </c>
      <c r="E23" s="4">
        <f t="shared" ref="E23:E28" si="3">C23*D23</f>
        <v>0</v>
      </c>
      <c r="F23" s="20">
        <v>10</v>
      </c>
      <c r="G23" s="9">
        <v>10082647092430</v>
      </c>
      <c r="H23" s="20">
        <v>100</v>
      </c>
      <c r="I23" s="9">
        <v>20082647092437</v>
      </c>
      <c r="J23" s="5">
        <v>82647092433</v>
      </c>
      <c r="L23" s="29"/>
      <c r="N23" s="28"/>
      <c r="P23" s="29"/>
    </row>
    <row r="24" spans="1:16" s="30" customFormat="1" x14ac:dyDescent="0.3">
      <c r="A24" s="32" t="s">
        <v>47</v>
      </c>
      <c r="B24" s="30" t="s">
        <v>79</v>
      </c>
      <c r="C24" s="24">
        <v>28.864999999999998</v>
      </c>
      <c r="D24" s="26">
        <f t="shared" si="2"/>
        <v>0</v>
      </c>
      <c r="E24" s="4">
        <f t="shared" si="3"/>
        <v>0</v>
      </c>
      <c r="F24" s="20">
        <v>10</v>
      </c>
      <c r="G24" s="9">
        <v>10082647092447</v>
      </c>
      <c r="H24" s="20">
        <v>80</v>
      </c>
      <c r="I24" s="9">
        <v>20082647092444</v>
      </c>
      <c r="J24" s="5">
        <v>82647092440</v>
      </c>
      <c r="L24" s="29"/>
      <c r="N24" s="28"/>
      <c r="P24" s="29"/>
    </row>
    <row r="25" spans="1:16" s="30" customFormat="1" x14ac:dyDescent="0.3">
      <c r="A25" s="32" t="s">
        <v>48</v>
      </c>
      <c r="B25" s="30" t="s">
        <v>80</v>
      </c>
      <c r="C25" s="24">
        <v>40.667449999999995</v>
      </c>
      <c r="D25" s="26">
        <f t="shared" si="2"/>
        <v>0</v>
      </c>
      <c r="E25" s="4">
        <f t="shared" si="3"/>
        <v>0</v>
      </c>
      <c r="F25" s="20">
        <v>10</v>
      </c>
      <c r="G25" s="9">
        <v>10082647092454</v>
      </c>
      <c r="H25" s="20">
        <v>50</v>
      </c>
      <c r="I25" s="9">
        <v>20082647092451</v>
      </c>
      <c r="J25" s="5">
        <v>82647092457</v>
      </c>
      <c r="L25" s="29"/>
      <c r="N25" s="28"/>
      <c r="P25" s="29"/>
    </row>
    <row r="26" spans="1:16" s="30" customFormat="1" x14ac:dyDescent="0.3">
      <c r="A26" s="32" t="s">
        <v>49</v>
      </c>
      <c r="B26" s="30" t="s">
        <v>81</v>
      </c>
      <c r="C26" s="24">
        <v>60.30715</v>
      </c>
      <c r="D26" s="26">
        <f t="shared" si="2"/>
        <v>0</v>
      </c>
      <c r="E26" s="4">
        <f t="shared" si="3"/>
        <v>0</v>
      </c>
      <c r="F26" s="20">
        <v>5</v>
      </c>
      <c r="G26" s="9">
        <v>10082647092461</v>
      </c>
      <c r="H26" s="20">
        <v>40</v>
      </c>
      <c r="I26" s="9">
        <v>20082647092468</v>
      </c>
      <c r="J26" s="5">
        <v>82647092464</v>
      </c>
      <c r="L26" s="29"/>
      <c r="N26" s="28"/>
      <c r="P26" s="29"/>
    </row>
    <row r="27" spans="1:16" s="30" customFormat="1" x14ac:dyDescent="0.3">
      <c r="A27" s="32" t="s">
        <v>50</v>
      </c>
      <c r="B27" s="30" t="s">
        <v>82</v>
      </c>
      <c r="C27" s="24">
        <v>89.265299999999996</v>
      </c>
      <c r="D27" s="26">
        <f t="shared" si="2"/>
        <v>0</v>
      </c>
      <c r="E27" s="4">
        <f t="shared" si="3"/>
        <v>0</v>
      </c>
      <c r="F27" s="20">
        <v>4</v>
      </c>
      <c r="G27" s="9">
        <v>10082647092478</v>
      </c>
      <c r="H27" s="20">
        <v>24</v>
      </c>
      <c r="I27" s="9">
        <v>20082647092475</v>
      </c>
      <c r="J27" s="5">
        <v>82647092471</v>
      </c>
      <c r="L27" s="29"/>
      <c r="N27" s="28"/>
      <c r="P27" s="29"/>
    </row>
    <row r="28" spans="1:16" s="30" customFormat="1" x14ac:dyDescent="0.3">
      <c r="A28" s="32" t="s">
        <v>51</v>
      </c>
      <c r="B28" s="30" t="s">
        <v>83</v>
      </c>
      <c r="C28" s="24">
        <v>131.44385</v>
      </c>
      <c r="D28" s="26">
        <f t="shared" si="2"/>
        <v>0</v>
      </c>
      <c r="E28" s="4">
        <f t="shared" si="3"/>
        <v>0</v>
      </c>
      <c r="F28" s="20">
        <v>2</v>
      </c>
      <c r="G28" s="9">
        <v>10082647092485</v>
      </c>
      <c r="H28" s="20">
        <v>18</v>
      </c>
      <c r="I28" s="9">
        <v>20082647092482</v>
      </c>
      <c r="J28" s="5">
        <v>82647092488</v>
      </c>
      <c r="L28" s="29"/>
      <c r="N28" s="28"/>
      <c r="P28" s="29"/>
    </row>
    <row r="29" spans="1:16" s="39" customFormat="1" ht="24" customHeight="1" x14ac:dyDescent="0.3">
      <c r="A29" s="37" t="s">
        <v>56</v>
      </c>
      <c r="B29" s="30"/>
      <c r="C29" s="24"/>
      <c r="D29" s="26" t="s">
        <v>32</v>
      </c>
      <c r="E29" s="33" t="s">
        <v>32</v>
      </c>
      <c r="F29" s="34" t="s">
        <v>32</v>
      </c>
      <c r="G29" s="38"/>
      <c r="H29" s="38"/>
      <c r="I29" s="38"/>
      <c r="J29" s="22"/>
      <c r="L29" s="29"/>
      <c r="M29" s="30"/>
      <c r="N29" s="28"/>
      <c r="O29" s="30"/>
      <c r="P29" s="29"/>
    </row>
    <row r="30" spans="1:16" x14ac:dyDescent="0.3">
      <c r="A30" t="s">
        <v>52</v>
      </c>
      <c r="B30" s="30" t="s">
        <v>84</v>
      </c>
      <c r="C30" s="24">
        <v>791.53234999999995</v>
      </c>
      <c r="D30" s="26">
        <f>$E$6</f>
        <v>0</v>
      </c>
      <c r="E30" s="4">
        <f>C30*D30</f>
        <v>0</v>
      </c>
      <c r="F30" s="20">
        <v>1</v>
      </c>
      <c r="G30" s="9">
        <v>10082647171906</v>
      </c>
      <c r="H30" s="20">
        <v>4</v>
      </c>
      <c r="I30" s="9">
        <v>20082647171903</v>
      </c>
      <c r="J30" s="5">
        <v>82647171909</v>
      </c>
      <c r="L30" s="29"/>
      <c r="M30" s="30"/>
      <c r="N30" s="28"/>
      <c r="O30" s="30"/>
      <c r="P30" s="29"/>
    </row>
    <row r="31" spans="1:16" x14ac:dyDescent="0.3">
      <c r="A31" t="s">
        <v>53</v>
      </c>
      <c r="B31" s="30" t="s">
        <v>85</v>
      </c>
      <c r="C31" s="24">
        <v>929.37824999999987</v>
      </c>
      <c r="D31" s="26">
        <f>$E$6</f>
        <v>0</v>
      </c>
      <c r="E31" s="4">
        <f>C31*D31</f>
        <v>0</v>
      </c>
      <c r="F31" s="20">
        <v>1</v>
      </c>
      <c r="G31" s="9">
        <v>10082647171913</v>
      </c>
      <c r="H31" s="20">
        <v>4</v>
      </c>
      <c r="I31" s="9">
        <v>20082647171910</v>
      </c>
      <c r="J31" s="5">
        <v>82647171916</v>
      </c>
      <c r="L31" s="29"/>
      <c r="M31" s="30"/>
      <c r="N31" s="28"/>
      <c r="O31" s="30"/>
      <c r="P31" s="29"/>
    </row>
    <row r="32" spans="1:16" x14ac:dyDescent="0.3">
      <c r="A32" t="s">
        <v>54</v>
      </c>
      <c r="B32" s="30" t="s">
        <v>86</v>
      </c>
      <c r="C32" s="24">
        <v>1536.1791999999998</v>
      </c>
      <c r="D32" s="26">
        <f>$E$6</f>
        <v>0</v>
      </c>
      <c r="E32" s="4">
        <f>C32*D32</f>
        <v>0</v>
      </c>
      <c r="F32" s="20">
        <v>1</v>
      </c>
      <c r="G32" s="9">
        <v>10082647171920</v>
      </c>
      <c r="H32" s="20">
        <v>4</v>
      </c>
      <c r="I32" s="9">
        <v>20082647171927</v>
      </c>
      <c r="J32" s="5">
        <v>82647171923</v>
      </c>
      <c r="L32" s="29"/>
      <c r="M32" s="30"/>
      <c r="N32" s="28"/>
      <c r="O32" s="30"/>
      <c r="P32" s="29"/>
    </row>
    <row r="33" spans="1:16" x14ac:dyDescent="0.3">
      <c r="B33" s="30"/>
      <c r="D33" s="26"/>
      <c r="E33" s="27"/>
      <c r="L33" s="29"/>
      <c r="M33" s="30"/>
      <c r="N33" s="28"/>
      <c r="O33" s="30"/>
      <c r="P33" s="29"/>
    </row>
    <row r="34" spans="1:16" ht="24" customHeight="1" x14ac:dyDescent="0.3">
      <c r="A34" s="21" t="s">
        <v>31</v>
      </c>
      <c r="B34" s="30"/>
      <c r="D34" s="26" t="s">
        <v>55</v>
      </c>
      <c r="E34" s="27"/>
      <c r="L34" s="29"/>
      <c r="M34" s="30"/>
      <c r="N34" s="28"/>
      <c r="O34" s="30"/>
      <c r="P34" s="29"/>
    </row>
    <row r="35" spans="1:16" x14ac:dyDescent="0.3">
      <c r="A35" s="1" t="s">
        <v>0</v>
      </c>
      <c r="B35" s="30" t="s">
        <v>87</v>
      </c>
      <c r="C35" s="24">
        <v>26.179749999999999</v>
      </c>
      <c r="D35" s="26">
        <f t="shared" ref="D35:D54" si="4">$E$6</f>
        <v>0</v>
      </c>
      <c r="E35" s="27">
        <f t="shared" ref="E35:E54" si="5">C35*D35</f>
        <v>0</v>
      </c>
      <c r="F35" s="20">
        <v>1</v>
      </c>
      <c r="G35" s="9">
        <v>10082647060460</v>
      </c>
      <c r="H35" s="20">
        <v>40</v>
      </c>
      <c r="I35" s="9">
        <v>20082647060467</v>
      </c>
      <c r="J35" s="5">
        <v>82647060463</v>
      </c>
      <c r="L35" s="29"/>
      <c r="M35" s="30"/>
      <c r="N35" s="28"/>
      <c r="O35" s="30"/>
      <c r="P35" s="29"/>
    </row>
    <row r="36" spans="1:16" x14ac:dyDescent="0.3">
      <c r="A36" s="1" t="s">
        <v>1</v>
      </c>
      <c r="B36" s="30" t="s">
        <v>88</v>
      </c>
      <c r="C36" s="24">
        <v>51.081849999999996</v>
      </c>
      <c r="D36" s="26">
        <f t="shared" si="4"/>
        <v>0</v>
      </c>
      <c r="E36" s="27">
        <f t="shared" si="5"/>
        <v>0</v>
      </c>
      <c r="F36" s="20">
        <v>1</v>
      </c>
      <c r="G36" s="9">
        <v>10082647060484</v>
      </c>
      <c r="H36" s="20">
        <v>20</v>
      </c>
      <c r="I36" s="9">
        <v>20082647060481</v>
      </c>
      <c r="J36" s="5">
        <v>82647060487</v>
      </c>
      <c r="L36" s="29"/>
      <c r="M36" s="30"/>
      <c r="N36" s="28"/>
      <c r="O36" s="30"/>
      <c r="P36" s="29"/>
    </row>
    <row r="37" spans="1:16" x14ac:dyDescent="0.3">
      <c r="A37" s="1" t="s">
        <v>2</v>
      </c>
      <c r="B37" s="30" t="s">
        <v>89</v>
      </c>
      <c r="C37" s="24">
        <v>67.495799999999988</v>
      </c>
      <c r="D37" s="26">
        <f t="shared" si="4"/>
        <v>0</v>
      </c>
      <c r="E37" s="27">
        <f t="shared" si="5"/>
        <v>0</v>
      </c>
      <c r="F37" s="20">
        <v>1</v>
      </c>
      <c r="G37" s="9">
        <v>10082647060514</v>
      </c>
      <c r="H37" s="20">
        <v>10</v>
      </c>
      <c r="I37" s="9">
        <v>20082647060511</v>
      </c>
      <c r="J37" s="5">
        <v>82647060517</v>
      </c>
      <c r="L37" s="29"/>
      <c r="M37" s="30"/>
      <c r="N37" s="28"/>
      <c r="O37" s="30"/>
      <c r="P37" s="29"/>
    </row>
    <row r="38" spans="1:16" x14ac:dyDescent="0.3">
      <c r="A38" s="1" t="s">
        <v>3</v>
      </c>
      <c r="B38" s="30" t="s">
        <v>90</v>
      </c>
      <c r="C38" s="24">
        <v>95.451149999999998</v>
      </c>
      <c r="D38" s="26">
        <f t="shared" si="4"/>
        <v>0</v>
      </c>
      <c r="E38" s="27">
        <f t="shared" si="5"/>
        <v>0</v>
      </c>
      <c r="F38" s="20">
        <v>1</v>
      </c>
      <c r="G38" s="9">
        <v>10082647060521</v>
      </c>
      <c r="H38" s="20">
        <v>8</v>
      </c>
      <c r="I38" s="9">
        <v>20082647060528</v>
      </c>
      <c r="J38" s="5">
        <v>82647060524</v>
      </c>
      <c r="L38" s="29"/>
      <c r="M38" s="30"/>
      <c r="N38" s="28"/>
      <c r="O38" s="30"/>
      <c r="P38" s="29"/>
    </row>
    <row r="39" spans="1:16" x14ac:dyDescent="0.3">
      <c r="A39" s="1" t="s">
        <v>4</v>
      </c>
      <c r="B39" s="30" t="s">
        <v>91</v>
      </c>
      <c r="C39" s="24">
        <v>26.179749999999999</v>
      </c>
      <c r="D39" s="26">
        <f t="shared" si="4"/>
        <v>0</v>
      </c>
      <c r="E39" s="27">
        <f t="shared" si="5"/>
        <v>0</v>
      </c>
      <c r="F39" s="20">
        <v>1</v>
      </c>
      <c r="G39" s="9">
        <v>10082647060415</v>
      </c>
      <c r="H39" s="20">
        <v>40</v>
      </c>
      <c r="I39" s="9">
        <v>20082647060412</v>
      </c>
      <c r="J39" s="5">
        <v>82647060418</v>
      </c>
      <c r="L39" s="29"/>
      <c r="M39" s="30"/>
      <c r="N39" s="28"/>
      <c r="O39" s="30"/>
      <c r="P39" s="29"/>
    </row>
    <row r="40" spans="1:16" x14ac:dyDescent="0.3">
      <c r="A40" s="1" t="s">
        <v>5</v>
      </c>
      <c r="B40" s="30" t="s">
        <v>92</v>
      </c>
      <c r="C40" s="24">
        <v>50.695449999999994</v>
      </c>
      <c r="D40" s="26">
        <f t="shared" si="4"/>
        <v>0</v>
      </c>
      <c r="E40" s="27">
        <f t="shared" si="5"/>
        <v>0</v>
      </c>
      <c r="F40" s="20">
        <v>1</v>
      </c>
      <c r="G40" s="9">
        <v>10082647060439</v>
      </c>
      <c r="H40" s="20">
        <v>20</v>
      </c>
      <c r="I40" s="9">
        <v>20082647060436</v>
      </c>
      <c r="J40" s="5">
        <v>82647060432</v>
      </c>
      <c r="L40" s="29"/>
      <c r="M40" s="30"/>
      <c r="N40" s="28"/>
      <c r="O40" s="30"/>
      <c r="P40" s="29"/>
    </row>
    <row r="41" spans="1:16" x14ac:dyDescent="0.3">
      <c r="A41" s="1" t="s">
        <v>18</v>
      </c>
      <c r="B41" s="30" t="s">
        <v>93</v>
      </c>
      <c r="C41" s="24">
        <v>67.495799999999988</v>
      </c>
      <c r="D41" s="26">
        <f t="shared" si="4"/>
        <v>0</v>
      </c>
      <c r="E41" s="27">
        <f t="shared" si="5"/>
        <v>0</v>
      </c>
      <c r="F41" s="20">
        <v>1</v>
      </c>
      <c r="G41" s="9">
        <v>10082647060446</v>
      </c>
      <c r="H41" s="20">
        <v>10</v>
      </c>
      <c r="I41" s="9">
        <v>20082647060443</v>
      </c>
      <c r="J41" s="5">
        <v>82647060449</v>
      </c>
      <c r="L41" s="29"/>
      <c r="M41" s="30"/>
      <c r="N41" s="28"/>
      <c r="O41" s="30"/>
      <c r="P41" s="29"/>
    </row>
    <row r="42" spans="1:16" x14ac:dyDescent="0.3">
      <c r="A42" s="1" t="s">
        <v>19</v>
      </c>
      <c r="B42" s="30" t="s">
        <v>94</v>
      </c>
      <c r="C42" s="24">
        <v>95.451149999999998</v>
      </c>
      <c r="D42" s="26">
        <f t="shared" si="4"/>
        <v>0</v>
      </c>
      <c r="E42" s="27">
        <f t="shared" si="5"/>
        <v>0</v>
      </c>
      <c r="F42" s="20">
        <v>1</v>
      </c>
      <c r="G42" s="9">
        <v>10082647060453</v>
      </c>
      <c r="H42" s="20">
        <v>8</v>
      </c>
      <c r="I42" s="9">
        <v>20082647060450</v>
      </c>
      <c r="J42" s="5">
        <v>82647060456</v>
      </c>
      <c r="L42" s="29"/>
      <c r="M42" s="30"/>
      <c r="N42" s="28"/>
      <c r="O42" s="30"/>
      <c r="P42" s="29"/>
    </row>
    <row r="43" spans="1:16" x14ac:dyDescent="0.3">
      <c r="A43" s="43" t="s">
        <v>62</v>
      </c>
      <c r="B43" s="30" t="s">
        <v>64</v>
      </c>
      <c r="C43" s="24">
        <v>6.5262499999999992</v>
      </c>
      <c r="D43" s="26">
        <f t="shared" si="4"/>
        <v>0</v>
      </c>
      <c r="E43" s="27">
        <f t="shared" si="5"/>
        <v>0</v>
      </c>
      <c r="F43" s="20">
        <v>25</v>
      </c>
      <c r="G43" s="9">
        <v>10082647188997</v>
      </c>
      <c r="H43" s="20">
        <v>200</v>
      </c>
      <c r="I43" s="9">
        <v>20082647188994</v>
      </c>
      <c r="J43" s="5">
        <v>8264718899</v>
      </c>
      <c r="L43" s="29"/>
      <c r="M43" s="30"/>
      <c r="N43" s="28"/>
      <c r="O43" s="30"/>
      <c r="P43" s="29"/>
    </row>
    <row r="44" spans="1:16" x14ac:dyDescent="0.3">
      <c r="A44" s="43" t="s">
        <v>63</v>
      </c>
      <c r="B44" s="30" t="s">
        <v>65</v>
      </c>
      <c r="C44" s="24">
        <v>7.7452499999999995</v>
      </c>
      <c r="D44" s="26">
        <f t="shared" si="4"/>
        <v>0</v>
      </c>
      <c r="E44" s="27">
        <f t="shared" si="5"/>
        <v>0</v>
      </c>
      <c r="F44" s="20">
        <v>25</v>
      </c>
      <c r="G44" s="9">
        <v>10082647189000</v>
      </c>
      <c r="H44" s="20">
        <v>200</v>
      </c>
      <c r="I44" s="9">
        <v>20082647189007</v>
      </c>
      <c r="J44" s="5">
        <v>8264718900</v>
      </c>
      <c r="L44" s="29"/>
      <c r="M44" s="30"/>
      <c r="N44" s="28"/>
      <c r="O44" s="30"/>
      <c r="P44" s="29"/>
    </row>
    <row r="45" spans="1:16" x14ac:dyDescent="0.3">
      <c r="A45" s="1" t="s">
        <v>20</v>
      </c>
      <c r="B45" s="30" t="s">
        <v>95</v>
      </c>
      <c r="C45" s="24">
        <v>6.5871999999999993</v>
      </c>
      <c r="D45" s="26">
        <f t="shared" si="4"/>
        <v>0</v>
      </c>
      <c r="E45" s="27">
        <f t="shared" si="5"/>
        <v>0</v>
      </c>
      <c r="F45" s="20">
        <v>25</v>
      </c>
      <c r="G45" s="9">
        <v>10082647060118</v>
      </c>
      <c r="H45" s="20">
        <v>300</v>
      </c>
      <c r="I45" s="9">
        <v>20082647060115</v>
      </c>
      <c r="J45" s="5">
        <v>82647060111</v>
      </c>
      <c r="L45" s="29"/>
      <c r="M45" s="30"/>
      <c r="N45" s="28"/>
      <c r="O45" s="30"/>
      <c r="P45" s="29"/>
    </row>
    <row r="46" spans="1:16" x14ac:dyDescent="0.3">
      <c r="A46" s="1" t="s">
        <v>21</v>
      </c>
      <c r="B46" s="30" t="s">
        <v>96</v>
      </c>
      <c r="C46" s="24">
        <v>7.2978999999999994</v>
      </c>
      <c r="D46" s="26">
        <f t="shared" si="4"/>
        <v>0</v>
      </c>
      <c r="E46" s="27">
        <f t="shared" si="5"/>
        <v>0</v>
      </c>
      <c r="F46" s="20">
        <v>25</v>
      </c>
      <c r="G46" s="9">
        <v>10082647060163</v>
      </c>
      <c r="H46" s="20">
        <v>200</v>
      </c>
      <c r="I46" s="9">
        <v>20082647060160</v>
      </c>
      <c r="J46" s="5">
        <v>82647060166</v>
      </c>
      <c r="L46" s="29"/>
      <c r="M46" s="30"/>
      <c r="N46" s="28"/>
      <c r="O46" s="30"/>
      <c r="P46" s="29"/>
    </row>
    <row r="47" spans="1:16" x14ac:dyDescent="0.3">
      <c r="A47" s="1" t="s">
        <v>22</v>
      </c>
      <c r="B47" s="30" t="s">
        <v>97</v>
      </c>
      <c r="C47" s="24">
        <v>8.6859500000000001</v>
      </c>
      <c r="D47" s="26">
        <f t="shared" si="4"/>
        <v>0</v>
      </c>
      <c r="E47" s="27">
        <f t="shared" si="5"/>
        <v>0</v>
      </c>
      <c r="F47" s="20">
        <v>25</v>
      </c>
      <c r="G47" s="9">
        <v>10082647060101</v>
      </c>
      <c r="H47" s="20">
        <v>200</v>
      </c>
      <c r="I47" s="9">
        <v>20082647060108</v>
      </c>
      <c r="J47" s="5">
        <v>82647060104</v>
      </c>
      <c r="L47" s="29"/>
      <c r="M47" s="30"/>
      <c r="N47" s="28"/>
      <c r="O47" s="30"/>
      <c r="P47" s="29"/>
    </row>
    <row r="48" spans="1:16" x14ac:dyDescent="0.3">
      <c r="A48" s="1" t="s">
        <v>23</v>
      </c>
      <c r="B48" s="30" t="s">
        <v>98</v>
      </c>
      <c r="C48" s="24">
        <v>12.85125</v>
      </c>
      <c r="D48" s="26">
        <f t="shared" si="4"/>
        <v>0</v>
      </c>
      <c r="E48" s="27">
        <f t="shared" si="5"/>
        <v>0</v>
      </c>
      <c r="F48" s="20">
        <v>25</v>
      </c>
      <c r="G48" s="9">
        <v>10082647060170</v>
      </c>
      <c r="H48" s="20">
        <v>100</v>
      </c>
      <c r="I48" s="9">
        <v>20082647060177</v>
      </c>
      <c r="J48" s="5">
        <v>82647060173</v>
      </c>
      <c r="L48" s="29"/>
      <c r="M48" s="30"/>
      <c r="N48" s="28"/>
      <c r="O48" s="30"/>
      <c r="P48" s="29"/>
    </row>
    <row r="49" spans="1:16" x14ac:dyDescent="0.3">
      <c r="A49" s="1" t="s">
        <v>24</v>
      </c>
      <c r="B49" s="30" t="s">
        <v>99</v>
      </c>
      <c r="C49" s="24">
        <v>14.254249999999999</v>
      </c>
      <c r="D49" s="26">
        <f t="shared" si="4"/>
        <v>0</v>
      </c>
      <c r="E49" s="27">
        <f t="shared" si="5"/>
        <v>0</v>
      </c>
      <c r="F49" s="20">
        <v>25</v>
      </c>
      <c r="G49" s="9">
        <v>10082647060248</v>
      </c>
      <c r="H49" s="20">
        <v>100</v>
      </c>
      <c r="I49" s="9">
        <v>20082647060245</v>
      </c>
      <c r="J49" s="5">
        <v>82647060241</v>
      </c>
      <c r="L49" s="29"/>
      <c r="M49" s="30"/>
      <c r="N49" s="28"/>
      <c r="O49" s="30"/>
      <c r="P49" s="29"/>
    </row>
    <row r="50" spans="1:16" x14ac:dyDescent="0.3">
      <c r="A50" s="1" t="s">
        <v>25</v>
      </c>
      <c r="B50" s="30" t="s">
        <v>100</v>
      </c>
      <c r="C50" s="24">
        <v>17.494949999999999</v>
      </c>
      <c r="D50" s="26">
        <f t="shared" si="4"/>
        <v>0</v>
      </c>
      <c r="E50" s="27">
        <f t="shared" si="5"/>
        <v>0</v>
      </c>
      <c r="F50" s="20">
        <v>25</v>
      </c>
      <c r="G50" s="9">
        <v>10082647060316</v>
      </c>
      <c r="H50" s="20">
        <v>50</v>
      </c>
      <c r="I50" s="9">
        <v>20082647060313</v>
      </c>
      <c r="J50" s="5">
        <v>82647060319</v>
      </c>
      <c r="L50" s="29"/>
      <c r="M50" s="30"/>
      <c r="N50" s="28"/>
      <c r="O50" s="30"/>
      <c r="P50" s="29"/>
    </row>
    <row r="51" spans="1:16" x14ac:dyDescent="0.3">
      <c r="A51" s="1" t="s">
        <v>26</v>
      </c>
      <c r="B51" s="30" t="s">
        <v>101</v>
      </c>
      <c r="C51" s="24">
        <v>24.437499999999996</v>
      </c>
      <c r="D51" s="26">
        <f t="shared" si="4"/>
        <v>0</v>
      </c>
      <c r="E51" s="27">
        <f t="shared" si="5"/>
        <v>0</v>
      </c>
      <c r="F51" s="20">
        <v>1</v>
      </c>
      <c r="G51" s="9">
        <v>10082647060330</v>
      </c>
      <c r="H51" s="20">
        <v>40</v>
      </c>
      <c r="I51" s="9">
        <v>20082647060337</v>
      </c>
      <c r="J51" s="5">
        <v>82647060333</v>
      </c>
      <c r="L51" s="29"/>
      <c r="M51" s="30"/>
      <c r="N51" s="28"/>
      <c r="O51" s="30"/>
      <c r="P51" s="29"/>
    </row>
    <row r="52" spans="1:16" x14ac:dyDescent="0.3">
      <c r="A52" s="1" t="s">
        <v>27</v>
      </c>
      <c r="B52" s="30" t="s">
        <v>102</v>
      </c>
      <c r="C52" s="24">
        <v>48.768049999999995</v>
      </c>
      <c r="D52" s="26">
        <f t="shared" si="4"/>
        <v>0</v>
      </c>
      <c r="E52" s="27">
        <f t="shared" si="5"/>
        <v>0</v>
      </c>
      <c r="F52" s="20">
        <v>1</v>
      </c>
      <c r="G52" s="9">
        <v>10082647060347</v>
      </c>
      <c r="H52" s="20">
        <v>20</v>
      </c>
      <c r="I52" s="9">
        <v>20082647060344</v>
      </c>
      <c r="J52" s="5">
        <v>82647060340</v>
      </c>
      <c r="L52" s="29"/>
      <c r="M52" s="30"/>
      <c r="N52" s="28"/>
      <c r="O52" s="30"/>
      <c r="P52" s="29"/>
    </row>
    <row r="53" spans="1:16" x14ac:dyDescent="0.3">
      <c r="A53" s="1" t="s">
        <v>28</v>
      </c>
      <c r="B53" s="30" t="s">
        <v>103</v>
      </c>
      <c r="C53" s="24">
        <v>65.38324999999999</v>
      </c>
      <c r="D53" s="26">
        <f t="shared" si="4"/>
        <v>0</v>
      </c>
      <c r="E53" s="27">
        <f t="shared" si="5"/>
        <v>0</v>
      </c>
      <c r="F53" s="20">
        <v>1</v>
      </c>
      <c r="G53" s="9">
        <v>10082647060354</v>
      </c>
      <c r="H53" s="20">
        <v>10</v>
      </c>
      <c r="I53" s="9">
        <v>20082647060351</v>
      </c>
      <c r="J53" s="5">
        <v>82647060357</v>
      </c>
      <c r="L53" s="29"/>
      <c r="M53" s="30"/>
      <c r="N53" s="28"/>
      <c r="O53" s="30"/>
      <c r="P53" s="29"/>
    </row>
    <row r="54" spans="1:16" x14ac:dyDescent="0.3">
      <c r="A54" s="1" t="s">
        <v>29</v>
      </c>
      <c r="B54" s="30" t="s">
        <v>104</v>
      </c>
      <c r="C54" s="24">
        <v>92.798099999999991</v>
      </c>
      <c r="D54" s="26">
        <f t="shared" si="4"/>
        <v>0</v>
      </c>
      <c r="E54" s="27">
        <f t="shared" si="5"/>
        <v>0</v>
      </c>
      <c r="F54" s="20">
        <v>1</v>
      </c>
      <c r="G54" s="9">
        <v>10082647060378</v>
      </c>
      <c r="H54" s="20">
        <v>8</v>
      </c>
      <c r="I54" s="9">
        <v>20082647060375</v>
      </c>
      <c r="J54" s="5">
        <v>82647060371</v>
      </c>
      <c r="L54" s="29"/>
      <c r="M54" s="30"/>
      <c r="N54" s="28"/>
      <c r="O54" s="30"/>
      <c r="P54" s="29"/>
    </row>
  </sheetData>
  <autoFilter ref="A5:J54" xr:uid="{00000000-0001-0000-0000-000000000000}"/>
  <phoneticPr fontId="2" type="noConversion"/>
  <printOptions horizontalCentered="1" gridLines="1"/>
  <pageMargins left="0.25" right="0.25" top="0.7" bottom="0.56000000000000005" header="0.25" footer="0.25"/>
  <pageSetup scale="7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DIELECTRIC</vt:lpstr>
      <vt:lpstr>DIELECTRIC!Print_Area</vt:lpstr>
      <vt:lpstr>DIELECTRIC!Print_Titles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2019-05-20T20:03:47Z</cp:lastPrinted>
  <dcterms:created xsi:type="dcterms:W3CDTF">2010-12-02T21:43:29Z</dcterms:created>
  <dcterms:modified xsi:type="dcterms:W3CDTF">2021-09-29T23:10:59Z</dcterms:modified>
</cp:coreProperties>
</file>