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65B3C0F9-CC8E-4F72-A9C6-152ADB9732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 PEX LF" sheetId="1" r:id="rId1"/>
  </sheets>
  <definedNames>
    <definedName name="_xlnm._FilterDatabase" localSheetId="0" hidden="1">'CE PEX LF'!$A$6:$J$74</definedName>
    <definedName name="_xlnm.Print_Area" localSheetId="0">'CE PEX LF'!$A$1:$J$74</definedName>
    <definedName name="_xlnm.Print_Titles" localSheetId="0">'CE PEX LF'!$1:$5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E10" i="1" s="1"/>
  <c r="D9" i="1"/>
  <c r="E9" i="1" s="1"/>
  <c r="D8" i="1" l="1"/>
  <c r="D74" i="1"/>
  <c r="E74" i="1" s="1"/>
  <c r="D73" i="1"/>
  <c r="E73" i="1" s="1"/>
  <c r="D72" i="1"/>
  <c r="E72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31" i="1"/>
  <c r="E31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3" i="1"/>
  <c r="E43" i="1" s="1"/>
  <c r="D42" i="1"/>
  <c r="E42" i="1" s="1"/>
  <c r="D40" i="1"/>
  <c r="E40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0" i="1"/>
  <c r="E30" i="1" s="1"/>
  <c r="D29" i="1"/>
  <c r="E29" i="1" s="1"/>
  <c r="D28" i="1"/>
  <c r="E28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E8" i="1" l="1"/>
</calcChain>
</file>

<file path=xl/sharedStrings.xml><?xml version="1.0" encoding="utf-8"?>
<sst xmlns="http://schemas.openxmlformats.org/spreadsheetml/2006/main" count="154" uniqueCount="140">
  <si>
    <t>DESCRIPTION</t>
  </si>
  <si>
    <t>PRICE SHEET:</t>
  </si>
  <si>
    <t xml:space="preserve"> </t>
  </si>
  <si>
    <t>EFFECTIVE:</t>
  </si>
  <si>
    <t>PART#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</si>
  <si>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</si>
  <si>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</si>
  <si>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</si>
  <si>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</si>
  <si>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</si>
  <si>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</si>
  <si>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</si>
  <si>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</si>
  <si>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</si>
  <si>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>PXCELD0303LF</t>
  </si>
  <si>
    <t>PXCECP03LF</t>
  </si>
  <si>
    <t>1/2" LEAD FREE F1960 PEX COUPLING</t>
  </si>
  <si>
    <t>PXCECP04LF</t>
  </si>
  <si>
    <t>3/4" LEAD FREE F1960 PEX COUPLING</t>
  </si>
  <si>
    <t>PXCECP05LF</t>
  </si>
  <si>
    <t>1" LEAD FREE F1960 PEX COUPLING</t>
  </si>
  <si>
    <t>PXCECPR0302LF</t>
  </si>
  <si>
    <t>1/2" X 3/8" LEAD FREE F1960 PEX      RED. COUPLING</t>
  </si>
  <si>
    <t>PXCECPR0403LF</t>
  </si>
  <si>
    <t>3/4" X 1/2" LEAD FREE PEX F1960      REDUCING COUPLING</t>
  </si>
  <si>
    <t>PXCECPR0504LF</t>
  </si>
  <si>
    <t>1" X 3/4" LEAD FREE F1960 PEX RED.   COUPLING</t>
  </si>
  <si>
    <t>PXCEFA0303LF</t>
  </si>
  <si>
    <t>1/2" LEAD FREE F1960 PEX X 1/2" IP   FEMALE ADAPTER</t>
  </si>
  <si>
    <t>PXCEFA0404LF</t>
  </si>
  <si>
    <t>3/4" LEAD FREE F1960 PEX X 3/4" IP   FEMALE ADAPTER</t>
  </si>
  <si>
    <t>PXCEFA0505LF</t>
  </si>
  <si>
    <t>1" LEAD FREE F1960 PEX X 1" IP       FEMALE ADAPTER</t>
  </si>
  <si>
    <t>PXCEFAC0303LF</t>
  </si>
  <si>
    <t>1/2" SWEAT X 1/2" LEAD FREE F1960    PEX ADAPTER</t>
  </si>
  <si>
    <t>PXCEFAC0304LF</t>
  </si>
  <si>
    <t>1/2" SWEAT X 3/4" LEAD FREE F1960    PEX ADAPTER</t>
  </si>
  <si>
    <t>PXCEFAC0403LF</t>
  </si>
  <si>
    <t>3/4" SWEAT X 1/2" LEAD FREE F1960    PEX ADAPTER</t>
  </si>
  <si>
    <t>PXCEFAC0404LF</t>
  </si>
  <si>
    <t>3/4" SWEAT X 3/4" LEAD FREE F1960    PEX ADAPTER</t>
  </si>
  <si>
    <t>PXCEFAC0505LF</t>
  </si>
  <si>
    <t>1" SWEAT X 1" LEAD FREE F1960 PEX    ADAPTER</t>
  </si>
  <si>
    <t>PXCEL03LF</t>
  </si>
  <si>
    <t>1/2" LEAD FREE F1960 PEX ELBOW</t>
  </si>
  <si>
    <t>PXCEL04LF</t>
  </si>
  <si>
    <t>3/4" LEAD FREE F1960 PEX ELBOW</t>
  </si>
  <si>
    <t>PXCEL05LF</t>
  </si>
  <si>
    <t>1" LEAD FREE F1960 PEX ELBOW</t>
  </si>
  <si>
    <t>PXCELFC0303LF</t>
  </si>
  <si>
    <t>1/2" SWEAT X 1/2" LEAD FREE F1960    PEX ELBOW</t>
  </si>
  <si>
    <t>PXCELFC0304LF</t>
  </si>
  <si>
    <t>1/2" SWEAT X 3/4" LEAD FREE F1960    PEX ELBOW</t>
  </si>
  <si>
    <t>PXCELFC0403LF</t>
  </si>
  <si>
    <t>3/4" SWEAT X 1/2" LEAD FREE F1960    PEX ELBOW</t>
  </si>
  <si>
    <t>PXCELFC0404LF</t>
  </si>
  <si>
    <t>3/4" SWEAT X 3/4" LEAD FREE F1960    PEX ELBOW</t>
  </si>
  <si>
    <t>PXCELFC0505LF</t>
  </si>
  <si>
    <t>1" SWEAT X 1" LEAD FREE F1960 PEX    ELBOW</t>
  </si>
  <si>
    <t>PXCELM0303LF</t>
  </si>
  <si>
    <t>1/2" LEAD FREE F1960 PEX X 1/2" IP   MALE ELBOW</t>
  </si>
  <si>
    <t>PXCELM0404LF</t>
  </si>
  <si>
    <t>3/4" LEAD FREE F1960 PEX X 3/4" IPT  MALE ELBOW</t>
  </si>
  <si>
    <t>PXCELMC0303LF</t>
  </si>
  <si>
    <t>1/2" MALE SWEAT (street)X 1/2" LEAD  FREE F1960 PEX ELBOW</t>
  </si>
  <si>
    <t>PXCELMC0404LF</t>
  </si>
  <si>
    <t>3/4" MALE SWEAT (street)X 3/4" LEAD  FEEE F1960 PEX ELBOW</t>
  </si>
  <si>
    <t>PXCEMA0303LF</t>
  </si>
  <si>
    <t>1/2" LEAD FREE F1960 PEX X 1/2" IP   MALE ADAPTER</t>
  </si>
  <si>
    <t>PXCEMA0304LF</t>
  </si>
  <si>
    <t>1/2" LEAD FREE F1960 PEX X 3/4" IP   MALE ADAPTER</t>
  </si>
  <si>
    <t>PXCEMA0403LF</t>
  </si>
  <si>
    <t>3/4" LEAD FREE F1960 PEX X 1/2" IP   MALE ADAPTER</t>
  </si>
  <si>
    <t>PXCEMA0404LF</t>
  </si>
  <si>
    <t>3/4" LEAD FREE F1960 PEX X 3/4" IP   MALE ADAPTER</t>
  </si>
  <si>
    <t>PXCEMA0405LF</t>
  </si>
  <si>
    <t>3/4" LEAD FREE F1960 PEX X 1" IP     MALE ADAPTER</t>
  </si>
  <si>
    <t>PXCEMA0504LF</t>
  </si>
  <si>
    <t>1" LEAD FREE F1960 PEX X 3/4" IP     MALE ADAPTER</t>
  </si>
  <si>
    <t>PXCEMA0505LF</t>
  </si>
  <si>
    <t>1" LEAD FREE F1960 PEX X 1" IP MALE  ADAPTER</t>
  </si>
  <si>
    <t>PXCEMAS0303LF</t>
  </si>
  <si>
    <t>1/2" MALE SWEAT X 1/2" LEAD FREE     F1960 PEX ADAPTER</t>
  </si>
  <si>
    <t>PXCEMAS0404LF</t>
  </si>
  <si>
    <t>3/4" MALE SWEAT X 3/4" LEAD FREE     F1960 PEX ADAPTER</t>
  </si>
  <si>
    <t>PXCEMAS0505LF</t>
  </si>
  <si>
    <t>1" MALE SWEAT X 1" LEAD FREE F1960   PEX ADAPTER</t>
  </si>
  <si>
    <t>PXCEPL03LF</t>
  </si>
  <si>
    <t>1/2" BARB END LEAD FREE F1960 PEX    PLUG</t>
  </si>
  <si>
    <t>PXCEPL04LF</t>
  </si>
  <si>
    <t>3/4" BARB END LEAD FREE F1960 PEX    PLUG</t>
  </si>
  <si>
    <t>PXCEPL05LF</t>
  </si>
  <si>
    <t>1" BARB END LEAD FREE F1960 PEX      PLUG</t>
  </si>
  <si>
    <t>PXCERL0403LF</t>
  </si>
  <si>
    <t>3/4" X 1/2" LEAD FREE F1960 PEX      RED. ELBOW</t>
  </si>
  <si>
    <t>PXCERT030304LF</t>
  </si>
  <si>
    <t>1/2" X 1/2" X 3/4" LEAD FREE PEX     F1960 BULL HEAD TEE</t>
  </si>
  <si>
    <t>PXCERT040303LF</t>
  </si>
  <si>
    <t>3/4" X 1/2" X 1/2" LEAD FREE PEX     F1960 REDUCING TEE</t>
  </si>
  <si>
    <t>PXCERT040304LF</t>
  </si>
  <si>
    <t>3/4" X 1/2" X 3/4" LEAD FREE PEX     F1960 REDUCING TEE</t>
  </si>
  <si>
    <t>PXCERT040403LF</t>
  </si>
  <si>
    <t>3/4" X 3/4" X 1/2" LEAD FREE PEX     F1960 REDUCING TEE</t>
  </si>
  <si>
    <t>PXCERT040405LF</t>
  </si>
  <si>
    <t>3/4" X 3/4" X 1" LEAD FREE PEX       F1960 BULL HEAD TEE</t>
  </si>
  <si>
    <t>PXCERT050305LF</t>
  </si>
  <si>
    <t>1" X 1/2" X 1" LEAD FREE PEX F1960   REDUCING TEE</t>
  </si>
  <si>
    <t>PXCERT050404LF</t>
  </si>
  <si>
    <t>1" X 3/4" X 3/4" LEAD FREE PEX       F1960 REDUCING TEE</t>
  </si>
  <si>
    <t>PXCERT050405LF</t>
  </si>
  <si>
    <t>1" X 3/4" X 1" LEAD FREE PEX F1960   REDUCING TEE</t>
  </si>
  <si>
    <t>PXCERT050503LF</t>
  </si>
  <si>
    <t>1" X 1" X 1/2" LEAD FREE PEX F1960   REDUCING TEE</t>
  </si>
  <si>
    <t>PXCERT050504LF</t>
  </si>
  <si>
    <t>1" X 1" X 3/4" LEAD FREE PEX F1960   REDUCING TEE</t>
  </si>
  <si>
    <t>PXCET03LF</t>
  </si>
  <si>
    <t>1/2" LEAD FREE F1960 PEX TEE</t>
  </si>
  <si>
    <t>PXCET04LF</t>
  </si>
  <si>
    <t>3/4" LEAD FREE F1960 PEX TEE</t>
  </si>
  <si>
    <t>PXCET05LF</t>
  </si>
  <si>
    <t>1" LEAD FREE F1960 PEX TEE</t>
  </si>
  <si>
    <t>LEAD FREE COLD EXPANSION BRASS PEX</t>
  </si>
  <si>
    <t>1/2" LEAD FREE F1960 PEX BARB X 1/2" FPT BRASS DROP EAR ELBOW</t>
  </si>
  <si>
    <t>LEAD FREE F1960 BRASS PEX  DROP EAR ELBOW</t>
  </si>
  <si>
    <t>LEAD FREE F1960 BRASS PEX COUPLINGS</t>
  </si>
  <si>
    <t>LEAD FREE F1960 BRASS PEX ADAPTERS</t>
  </si>
  <si>
    <t>LEAD FREE F1960 BRASS PEX ELBOWS</t>
  </si>
  <si>
    <t>LEAD FREE F1960 BRASS SWEAT X PEX ELBOW</t>
  </si>
  <si>
    <t>LEAD FREE F1960 BRASS PEX X IP ELBOW</t>
  </si>
  <si>
    <t>LEAD FREE F1960 BRASS MALE SWEAT PEX ELBOW</t>
  </si>
  <si>
    <t>LEAD FREE F1960 BRASS PEX  X IP ADAPTER</t>
  </si>
  <si>
    <t>LEAD FREE BRASS MALE SWEAT X F1960 PEX ADAPTER</t>
  </si>
  <si>
    <t>LEAD FREE F1960 BRASS PEX PLUG</t>
  </si>
  <si>
    <t>LEAD FREE F1960 BRASS PEX REDUCING TEE</t>
  </si>
  <si>
    <t>LEAD FREE F1960 BRASS PEX TEE</t>
  </si>
  <si>
    <t>PXCELD0404LF</t>
  </si>
  <si>
    <t>PXCELD0505LF</t>
  </si>
  <si>
    <t>3/4" LEAD FREE F1960 PEX X 3/4" FPT BRASS DROP EAR ELBOW</t>
  </si>
  <si>
    <t>1" LEAD FREE F1960 PEX X 1" FPT BRASS DROP EAR ELBOW</t>
  </si>
  <si>
    <t>PL-0921-CEPEXLF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</si>
</sst>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[$-409]mmmm\ d\,\ yyyy;@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18" fillId="0" borderId="0" xfId="0" applyFont="1" applyAlignment="1">
      <alignment horizontal="left"/>
    </xf>
    <xf numFmtId="0" fontId="19" fillId="0" borderId="0" xfId="0" applyFont="1"/>
    <xf numFmtId="1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1" fontId="22" fillId="0" borderId="0" xfId="42" applyNumberFormat="1" applyFont="1" applyAlignment="1">
      <alignment horizontal="center"/>
    </xf>
    <xf numFmtId="1" fontId="22" fillId="0" borderId="0" xfId="43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44" fontId="20" fillId="0" borderId="0" xfId="0" applyNumberFormat="1" applyFont="1" applyAlignment="1">
      <alignment horizontal="left"/>
    </xf>
    <xf numFmtId="44" fontId="22" fillId="0" borderId="0" xfId="43" applyNumberFormat="1" applyFont="1"/>
    <xf numFmtId="44" fontId="20" fillId="0" borderId="0" xfId="43" applyFont="1"/>
    <xf numFmtId="44" fontId="22" fillId="0" borderId="0" xfId="43" applyFont="1" applyAlignment="1">
      <alignment horizontal="center"/>
    </xf>
    <xf numFmtId="0" fontId="21" fillId="0" borderId="0" xfId="0" applyFont="1"/>
    <xf numFmtId="0" fontId="20" fillId="0" borderId="0" xfId="0" applyFont="1"/>
    <xf numFmtId="0" fontId="18" fillId="0" borderId="0" xfId="0" applyFont="1" applyAlignment="1">
      <alignment horizontal="center" wrapText="1"/>
    </xf>
    <xf numFmtId="44" fontId="23" fillId="0" borderId="0" xfId="43" applyNumberFormat="1" applyFont="1" applyAlignment="1">
      <alignment horizontal="center" wrapText="1"/>
    </xf>
    <xf numFmtId="166" fontId="18" fillId="0" borderId="0" xfId="42" applyNumberFormat="1" applyFont="1" applyAlignment="1">
      <alignment horizontal="center" wrapText="1"/>
    </xf>
    <xf numFmtId="167" fontId="18" fillId="0" borderId="0" xfId="43" applyNumberFormat="1" applyFont="1" applyAlignment="1">
      <alignment horizontal="center" wrapText="1"/>
    </xf>
    <xf numFmtId="1" fontId="18" fillId="0" borderId="0" xfId="42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44" fontId="21" fillId="0" borderId="0" xfId="43" applyFont="1"/>
    <xf numFmtId="1" fontId="21" fillId="0" borderId="0" xfId="0" applyNumberFormat="1" applyFont="1"/>
    <xf numFmtId="164" fontId="21" fillId="0" borderId="0" xfId="0" applyNumberFormat="1" applyFont="1"/>
    <xf numFmtId="0" fontId="18" fillId="0" borderId="0" xfId="0" applyFont="1" applyAlignment="1"/>
    <xf numFmtId="0" fontId="20" fillId="0" borderId="0" xfId="0" applyFont="1" applyAlignment="1"/>
    <xf numFmtId="44" fontId="20" fillId="0" borderId="0" xfId="0" applyNumberFormat="1" applyFont="1"/>
    <xf numFmtId="166" fontId="24" fillId="33" borderId="0" xfId="42" applyNumberFormat="1" applyFont="1" applyFill="1" applyAlignment="1">
      <alignment wrapText="1"/>
    </xf>
    <xf numFmtId="168" fontId="18" fillId="33" borderId="0" xfId="43" applyNumberFormat="1" applyFont="1" applyFill="1" applyAlignment="1">
      <alignment horizontal="right"/>
    </xf>
    <xf numFmtId="0" fontId="20" fillId="0" borderId="0" xfId="0" applyFont="1" applyAlignment="1">
      <alignment horizontal="center"/>
    </xf>
    <xf numFmtId="1" fontId="20" fillId="0" borderId="0" xfId="0" applyNumberFormat="1" applyFont="1"/>
    <xf numFmtId="164" fontId="20" fillId="0" borderId="0" xfId="0" applyNumberFormat="1" applyFont="1"/>
    <xf numFmtId="43" fontId="21" fillId="0" borderId="0" xfId="0" applyNumberFormat="1" applyFont="1"/>
    <xf numFmtId="0" fontId="18" fillId="0" borderId="0" xfId="0" applyFont="1" applyFill="1" applyBorder="1"/>
    <xf numFmtId="165" fontId="18" fillId="0" borderId="0" xfId="0" applyNumberFormat="1" applyFont="1" applyAlignment="1">
      <alignment horizontal="left"/>
    </xf>
    <xf numFmtId="166" fontId="20" fillId="0" borderId="0" xfId="42" applyNumberFormat="1" applyFont="1"/>
    <xf numFmtId="167" fontId="20" fillId="0" borderId="0" xfId="43" applyNumberFormat="1" applyFont="1"/>
    <xf numFmtId="167" fontId="20" fillId="0" borderId="0" xfId="43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0" fillId="0" borderId="0" xfId="0" applyNumberFormat="1"/>
    <xf numFmtId="0" fontId="25" fillId="0" borderId="0" xfId="0" applyFont="1" applyAlignment="1">
      <alignment horizontal="center"/>
    </xf>
    <xf numFmtId="1" fontId="25" fillId="0" borderId="0" xfId="0" applyNumberFormat="1" applyFont="1"/>
    <xf numFmtId="164" fontId="25" fillId="0" borderId="0" xfId="0" applyNumberFormat="1" applyFont="1"/>
    <xf numFmtId="0" fontId="25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4"/>
  <sheetViews>
    <sheetView tabSelected="1" zoomScaleNormal="100" zoomScaleSheetLayoutView="55" workbookViewId="0">
      <pane ySplit="5" topLeftCell="A6" activePane="bottomLeft" state="frozen"/>
      <selection pane="bottomLeft"/>
    </sheetView>
  </sheetViews>
  <sheetFormatPr defaultColWidth="9.140625" defaultRowHeight="12.75" x14ac:dyDescent="0.2"/>
  <cols>
    <col min="1" max="1" width="18.7109375" style="14" customWidth="1"/>
    <col min="2" max="2" width="75.42578125" style="14" customWidth="1"/>
    <col min="3" max="3" width="9.28515625" style="22" customWidth="1"/>
    <col min="4" max="4" width="15.5703125" style="14" customWidth="1"/>
    <col min="5" max="5" width="12.140625" style="14" customWidth="1"/>
    <col min="6" max="6" width="8.7109375" style="14" customWidth="1"/>
    <col min="7" max="7" width="17.28515625" style="23" customWidth="1"/>
    <col min="8" max="8" width="9.28515625" style="14" bestFit="1" customWidth="1"/>
    <col min="9" max="9" width="17.28515625" style="23" bestFit="1" customWidth="1"/>
    <col min="10" max="10" width="14.85546875" style="24" bestFit="1" customWidth="1"/>
    <col min="11" max="16384" width="9.140625" style="14"/>
  </cols>
  <sheetData>
    <row r="1" spans="1:256" s="6" customFormat="1" x14ac:dyDescent="0.2">
      <c r="A1" s="1" t="s">
        <v>121</v>
      </c>
      <c r="B1" s="2"/>
      <c r="C1" s="3"/>
      <c r="D1" s="4"/>
      <c r="E1" s="3"/>
      <c r="F1" s="5"/>
    </row>
    <row r="2" spans="1:256" s="6" customFormat="1" x14ac:dyDescent="0.2">
      <c r="A2" s="1" t="s">
        <v>1</v>
      </c>
      <c r="B2" s="34" t="s">
        <v>139</v>
      </c>
      <c r="C2" s="7"/>
      <c r="D2" s="8"/>
      <c r="E2" s="9"/>
      <c r="F2" s="5"/>
    </row>
    <row r="3" spans="1:256" s="6" customFormat="1" x14ac:dyDescent="0.2">
      <c r="A3" s="1" t="s">
        <v>3</v>
      </c>
      <c r="B3" s="35">
        <v>44440</v>
      </c>
      <c r="C3" s="10" t="s">
        <v>2</v>
      </c>
      <c r="D3" s="11"/>
      <c r="E3" s="12" t="s">
        <v>2</v>
      </c>
      <c r="F3" s="13"/>
      <c r="G3" s="7"/>
      <c r="H3" s="8"/>
      <c r="I3" s="9"/>
      <c r="J3" s="5"/>
    </row>
    <row r="4" spans="1:256" s="15" customForma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pans="1:256" s="15" customFormat="1" ht="25.5" x14ac:dyDescent="0.2">
      <c r="A5" s="16" t="s">
        <v>4</v>
      </c>
      <c r="B5" s="16" t="s">
        <v>0</v>
      </c>
      <c r="C5" s="17" t="s">
        <v>5</v>
      </c>
      <c r="D5" s="18" t="s">
        <v>6</v>
      </c>
      <c r="E5" s="19" t="s">
        <v>7</v>
      </c>
      <c r="F5" s="16" t="s">
        <v>8</v>
      </c>
      <c r="G5" s="20" t="s">
        <v>9</v>
      </c>
      <c r="H5" s="16" t="s">
        <v>10</v>
      </c>
      <c r="I5" s="20" t="s">
        <v>11</v>
      </c>
      <c r="J5" s="21" t="s">
        <v>12</v>
      </c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pans="1:256" s="15" customFormat="1" ht="19.899999999999999" customHeight="1" x14ac:dyDescent="0.2">
      <c r="A6" s="25" t="s">
        <v>2</v>
      </c>
      <c r="B6" s="26"/>
      <c r="C6" s="27"/>
      <c r="D6" s="28" t="s">
        <v>13</v>
      </c>
      <c r="E6" s="29"/>
      <c r="F6" s="30"/>
      <c r="G6" s="31"/>
      <c r="H6" s="30"/>
      <c r="I6" s="31"/>
      <c r="J6" s="32"/>
    </row>
    <row r="7" spans="1:256" s="15" customFormat="1" ht="15" x14ac:dyDescent="0.25">
      <c r="A7" s="25" t="s">
        <v>123</v>
      </c>
      <c r="B7" s="26"/>
      <c r="C7" s="26"/>
      <c r="D7" s="36" t="s">
        <v>2</v>
      </c>
      <c r="E7" s="37"/>
      <c r="F7" s="38"/>
      <c r="G7" s="39"/>
      <c r="H7" s="39"/>
      <c r="I7" s="39"/>
      <c r="J7" s="32"/>
      <c r="L7"/>
      <c r="M7" s="40"/>
    </row>
    <row r="8" spans="1:256" x14ac:dyDescent="0.2">
      <c r="A8" s="14" t="s">
        <v>14</v>
      </c>
      <c r="B8" s="14" t="s">
        <v>122</v>
      </c>
      <c r="C8" s="22">
        <v>12.986949999999998</v>
      </c>
      <c r="D8" s="33">
        <f>$E$6</f>
        <v>0</v>
      </c>
      <c r="E8" s="22">
        <f>C8*D8</f>
        <v>0</v>
      </c>
      <c r="F8" s="14">
        <v>10</v>
      </c>
      <c r="G8" s="23">
        <v>10082647189567</v>
      </c>
      <c r="H8" s="14">
        <v>200</v>
      </c>
      <c r="I8" s="23">
        <v>20082647189564</v>
      </c>
      <c r="J8" s="24">
        <v>82647189560</v>
      </c>
    </row>
    <row r="9" spans="1:256" x14ac:dyDescent="0.2">
      <c r="A9" s="14" t="s">
        <v>135</v>
      </c>
      <c r="B9" s="14" t="s">
        <v>137</v>
      </c>
      <c r="C9" s="22">
        <v>15.407699999999998</v>
      </c>
      <c r="D9" s="33">
        <f t="shared" ref="D9:D10" si="0">$E$6</f>
        <v>0</v>
      </c>
      <c r="E9" s="22">
        <f>C9*D9</f>
        <v>0</v>
      </c>
      <c r="F9" s="14">
        <v>10</v>
      </c>
      <c r="G9" s="23">
        <v>10082647220758</v>
      </c>
      <c r="H9" s="14">
        <v>150</v>
      </c>
      <c r="I9" s="23">
        <v>20082647220755</v>
      </c>
      <c r="J9" s="24">
        <v>82647220751</v>
      </c>
    </row>
    <row r="10" spans="1:256" x14ac:dyDescent="0.2">
      <c r="A10" s="14" t="s">
        <v>136</v>
      </c>
      <c r="B10" s="14" t="s">
        <v>138</v>
      </c>
      <c r="C10" s="22">
        <v>20.031849999999999</v>
      </c>
      <c r="D10" s="33">
        <f t="shared" si="0"/>
        <v>0</v>
      </c>
      <c r="E10" s="22">
        <f>C10*D10</f>
        <v>0</v>
      </c>
      <c r="F10" s="14">
        <v>10</v>
      </c>
      <c r="G10" s="23">
        <v>10082647220765</v>
      </c>
      <c r="H10" s="14">
        <v>150</v>
      </c>
      <c r="I10" s="23">
        <v>20082647220762</v>
      </c>
      <c r="J10" s="24">
        <v>82647220768</v>
      </c>
    </row>
    <row r="11" spans="1:256" s="44" customFormat="1" x14ac:dyDescent="0.2">
      <c r="A11" s="25" t="s">
        <v>124</v>
      </c>
      <c r="B11" s="26"/>
      <c r="C11" s="22"/>
      <c r="D11" s="41"/>
      <c r="E11" s="42"/>
      <c r="F11" s="41"/>
      <c r="G11" s="42"/>
      <c r="H11" s="41"/>
      <c r="I11" s="42"/>
      <c r="J11" s="43"/>
    </row>
    <row r="12" spans="1:256" x14ac:dyDescent="0.2">
      <c r="A12" s="14" t="s">
        <v>15</v>
      </c>
      <c r="B12" s="14" t="s">
        <v>16</v>
      </c>
      <c r="C12" s="22">
        <v>3.7420999999999998</v>
      </c>
      <c r="D12" s="33">
        <f t="shared" ref="D12:D74" si="1">$E$6</f>
        <v>0</v>
      </c>
      <c r="E12" s="22">
        <f>C12*D12</f>
        <v>0</v>
      </c>
      <c r="F12" s="14">
        <v>50</v>
      </c>
      <c r="G12" s="23">
        <v>10082647196640</v>
      </c>
      <c r="H12" s="14">
        <v>500</v>
      </c>
      <c r="I12" s="23">
        <v>20082647196647</v>
      </c>
      <c r="J12" s="24">
        <v>82647196643</v>
      </c>
    </row>
    <row r="13" spans="1:256" x14ac:dyDescent="0.2">
      <c r="A13" s="14" t="s">
        <v>17</v>
      </c>
      <c r="B13" s="14" t="s">
        <v>18</v>
      </c>
      <c r="C13" s="22">
        <v>6.021399999999999</v>
      </c>
      <c r="D13" s="33">
        <f t="shared" si="1"/>
        <v>0</v>
      </c>
      <c r="E13" s="22">
        <f>C13*D13</f>
        <v>0</v>
      </c>
      <c r="F13" s="14">
        <v>25</v>
      </c>
      <c r="G13" s="23">
        <v>10082647196657</v>
      </c>
      <c r="H13" s="14">
        <v>250</v>
      </c>
      <c r="I13" s="23">
        <v>20082647196654</v>
      </c>
      <c r="J13" s="24">
        <v>82647196650</v>
      </c>
    </row>
    <row r="14" spans="1:256" x14ac:dyDescent="0.2">
      <c r="A14" s="14" t="s">
        <v>19</v>
      </c>
      <c r="B14" s="14" t="s">
        <v>20</v>
      </c>
      <c r="C14" s="22">
        <v>10.37415</v>
      </c>
      <c r="D14" s="33">
        <f t="shared" si="1"/>
        <v>0</v>
      </c>
      <c r="E14" s="22">
        <f>C14*D14</f>
        <v>0</v>
      </c>
      <c r="F14" s="14">
        <v>10</v>
      </c>
      <c r="G14" s="23">
        <v>10082647196664</v>
      </c>
      <c r="H14" s="14">
        <v>100</v>
      </c>
      <c r="I14" s="23">
        <v>20082647196661</v>
      </c>
      <c r="J14" s="24">
        <v>82647196667</v>
      </c>
    </row>
    <row r="15" spans="1:256" x14ac:dyDescent="0.2">
      <c r="A15" s="14" t="s">
        <v>21</v>
      </c>
      <c r="B15" s="14" t="s">
        <v>22</v>
      </c>
      <c r="C15" s="22">
        <v>3.7662499999999994</v>
      </c>
      <c r="D15" s="33">
        <f t="shared" si="1"/>
        <v>0</v>
      </c>
      <c r="E15" s="22">
        <f>C15*D15</f>
        <v>0</v>
      </c>
      <c r="F15" s="14">
        <v>50</v>
      </c>
      <c r="G15" s="23">
        <v>10082647196671</v>
      </c>
      <c r="H15" s="14">
        <v>500</v>
      </c>
      <c r="I15" s="23">
        <v>20082647196678</v>
      </c>
      <c r="J15" s="24">
        <v>82647196674</v>
      </c>
    </row>
    <row r="16" spans="1:256" x14ac:dyDescent="0.2">
      <c r="A16" s="14" t="s">
        <v>23</v>
      </c>
      <c r="B16" s="14" t="s">
        <v>24</v>
      </c>
      <c r="C16" s="22">
        <v>4.9978999999999996</v>
      </c>
      <c r="D16" s="33">
        <f t="shared" si="1"/>
        <v>0</v>
      </c>
      <c r="E16" s="22">
        <f>C16*D16</f>
        <v>0</v>
      </c>
      <c r="F16" s="14">
        <v>25</v>
      </c>
      <c r="G16" s="23">
        <v>10082647196688</v>
      </c>
      <c r="H16" s="14">
        <v>250</v>
      </c>
      <c r="I16" s="23">
        <v>20082647196685</v>
      </c>
      <c r="J16" s="24">
        <v>82647196681</v>
      </c>
    </row>
    <row r="17" spans="1:13" x14ac:dyDescent="0.2">
      <c r="A17" s="14" t="s">
        <v>25</v>
      </c>
      <c r="B17" s="14" t="s">
        <v>26</v>
      </c>
      <c r="C17" s="22">
        <v>8.7399999999999984</v>
      </c>
      <c r="D17" s="33">
        <f t="shared" si="1"/>
        <v>0</v>
      </c>
      <c r="E17" s="22">
        <f>C17*D17</f>
        <v>0</v>
      </c>
      <c r="F17" s="14">
        <v>25</v>
      </c>
      <c r="G17" s="23">
        <v>10082647196695</v>
      </c>
      <c r="H17" s="14">
        <v>150</v>
      </c>
      <c r="I17" s="23">
        <v>20082647196692</v>
      </c>
      <c r="J17" s="24">
        <v>82647196698</v>
      </c>
    </row>
    <row r="18" spans="1:13" s="15" customFormat="1" ht="15" x14ac:dyDescent="0.25">
      <c r="A18" s="25" t="s">
        <v>125</v>
      </c>
      <c r="B18" s="26"/>
      <c r="C18" s="22"/>
      <c r="D18" s="36" t="s">
        <v>2</v>
      </c>
      <c r="E18" s="37"/>
      <c r="F18" s="38"/>
      <c r="G18" s="39"/>
      <c r="H18" s="39"/>
      <c r="I18" s="39"/>
      <c r="J18" s="32"/>
      <c r="L18"/>
      <c r="M18" s="40"/>
    </row>
    <row r="19" spans="1:13" x14ac:dyDescent="0.2">
      <c r="A19" s="14" t="s">
        <v>27</v>
      </c>
      <c r="B19" s="14" t="s">
        <v>28</v>
      </c>
      <c r="C19" s="22">
        <v>5.6315499999999998</v>
      </c>
      <c r="D19" s="33">
        <f t="shared" si="1"/>
        <v>0</v>
      </c>
      <c r="E19" s="22">
        <f>C19*D19</f>
        <v>0</v>
      </c>
      <c r="F19" s="14">
        <v>25</v>
      </c>
      <c r="G19" s="23">
        <v>10082647196701</v>
      </c>
      <c r="H19" s="14">
        <v>300</v>
      </c>
      <c r="I19" s="23">
        <v>20082647196708</v>
      </c>
      <c r="J19" s="24">
        <v>82647196704</v>
      </c>
    </row>
    <row r="20" spans="1:13" x14ac:dyDescent="0.2">
      <c r="A20" s="14" t="s">
        <v>29</v>
      </c>
      <c r="B20" s="14" t="s">
        <v>30</v>
      </c>
      <c r="C20" s="22">
        <v>9.2805</v>
      </c>
      <c r="D20" s="33">
        <f t="shared" si="1"/>
        <v>0</v>
      </c>
      <c r="E20" s="22">
        <f>C20*D20</f>
        <v>0</v>
      </c>
      <c r="F20" s="14">
        <v>25</v>
      </c>
      <c r="G20" s="23">
        <v>10082647196718</v>
      </c>
      <c r="H20" s="14">
        <v>250</v>
      </c>
      <c r="I20" s="23">
        <v>20082647196715</v>
      </c>
      <c r="J20" s="24">
        <v>82647196711</v>
      </c>
    </row>
    <row r="21" spans="1:13" x14ac:dyDescent="0.2">
      <c r="A21" s="14" t="s">
        <v>31</v>
      </c>
      <c r="B21" s="14" t="s">
        <v>32</v>
      </c>
      <c r="C21" s="22">
        <v>15.298449999999999</v>
      </c>
      <c r="D21" s="33">
        <f t="shared" si="1"/>
        <v>0</v>
      </c>
      <c r="E21" s="22">
        <f>C21*D21</f>
        <v>0</v>
      </c>
      <c r="F21" s="14">
        <v>10</v>
      </c>
      <c r="G21" s="23">
        <v>10082647196725</v>
      </c>
      <c r="H21" s="14">
        <v>100</v>
      </c>
      <c r="I21" s="23">
        <v>20082647196722</v>
      </c>
      <c r="J21" s="24">
        <v>82647196728</v>
      </c>
    </row>
    <row r="22" spans="1:13" x14ac:dyDescent="0.2">
      <c r="A22" s="14" t="s">
        <v>33</v>
      </c>
      <c r="B22" s="14" t="s">
        <v>34</v>
      </c>
      <c r="C22" s="22">
        <v>3.4051499999999995</v>
      </c>
      <c r="D22" s="33">
        <f t="shared" si="1"/>
        <v>0</v>
      </c>
      <c r="E22" s="22">
        <f>C22*D22</f>
        <v>0</v>
      </c>
      <c r="F22" s="14">
        <v>25</v>
      </c>
      <c r="G22" s="23">
        <v>10082647196732</v>
      </c>
      <c r="H22" s="14">
        <v>400</v>
      </c>
      <c r="I22" s="23">
        <v>20082647196739</v>
      </c>
      <c r="J22" s="24">
        <v>82647196735</v>
      </c>
    </row>
    <row r="23" spans="1:13" x14ac:dyDescent="0.2">
      <c r="A23" s="14" t="s">
        <v>35</v>
      </c>
      <c r="B23" s="14" t="s">
        <v>36</v>
      </c>
      <c r="C23" s="22">
        <v>5.6833</v>
      </c>
      <c r="D23" s="33">
        <f t="shared" si="1"/>
        <v>0</v>
      </c>
      <c r="E23" s="22">
        <f>C23*D23</f>
        <v>0</v>
      </c>
      <c r="F23" s="14">
        <v>25</v>
      </c>
      <c r="G23" s="23">
        <v>10082647196749</v>
      </c>
      <c r="H23" s="14">
        <v>250</v>
      </c>
      <c r="I23" s="23">
        <v>20082647196746</v>
      </c>
      <c r="J23" s="24">
        <v>82647196742</v>
      </c>
    </row>
    <row r="24" spans="1:13" x14ac:dyDescent="0.2">
      <c r="A24" s="14" t="s">
        <v>37</v>
      </c>
      <c r="B24" s="14" t="s">
        <v>38</v>
      </c>
      <c r="C24" s="22">
        <v>5.6833</v>
      </c>
      <c r="D24" s="33">
        <f t="shared" si="1"/>
        <v>0</v>
      </c>
      <c r="E24" s="22">
        <f>C24*D24</f>
        <v>0</v>
      </c>
      <c r="F24" s="14">
        <v>25</v>
      </c>
      <c r="G24" s="23">
        <v>10082647196756</v>
      </c>
      <c r="H24" s="14">
        <v>300</v>
      </c>
      <c r="I24" s="23">
        <v>20082647196753</v>
      </c>
      <c r="J24" s="24">
        <v>82647196759</v>
      </c>
    </row>
    <row r="25" spans="1:13" x14ac:dyDescent="0.2">
      <c r="A25" s="14" t="s">
        <v>39</v>
      </c>
      <c r="B25" s="14" t="s">
        <v>40</v>
      </c>
      <c r="C25" s="22">
        <v>6.2973999999999997</v>
      </c>
      <c r="D25" s="33">
        <f t="shared" si="1"/>
        <v>0</v>
      </c>
      <c r="E25" s="22">
        <f>C25*D25</f>
        <v>0</v>
      </c>
      <c r="F25" s="14">
        <v>25</v>
      </c>
      <c r="G25" s="23">
        <v>10082647196763</v>
      </c>
      <c r="H25" s="14">
        <v>300</v>
      </c>
      <c r="I25" s="23">
        <v>20082647196760</v>
      </c>
      <c r="J25" s="24">
        <v>82647196766</v>
      </c>
    </row>
    <row r="26" spans="1:13" x14ac:dyDescent="0.2">
      <c r="A26" s="14" t="s">
        <v>41</v>
      </c>
      <c r="B26" s="14" t="s">
        <v>42</v>
      </c>
      <c r="C26" s="22">
        <v>12.249799999999999</v>
      </c>
      <c r="D26" s="33">
        <f t="shared" si="1"/>
        <v>0</v>
      </c>
      <c r="E26" s="22">
        <f>C26*D26</f>
        <v>0</v>
      </c>
      <c r="F26" s="14">
        <v>15</v>
      </c>
      <c r="G26" s="23">
        <v>10082647196770</v>
      </c>
      <c r="H26" s="14">
        <v>120</v>
      </c>
      <c r="I26" s="23">
        <v>20082647196777</v>
      </c>
      <c r="J26" s="24">
        <v>82647196773</v>
      </c>
    </row>
    <row r="27" spans="1:13" s="15" customFormat="1" ht="15" x14ac:dyDescent="0.25">
      <c r="A27" s="25" t="s">
        <v>126</v>
      </c>
      <c r="B27" s="26"/>
      <c r="C27" s="22"/>
      <c r="D27" s="36" t="s">
        <v>2</v>
      </c>
      <c r="E27" s="37"/>
      <c r="F27" s="38"/>
      <c r="G27" s="39"/>
      <c r="H27" s="39"/>
      <c r="I27" s="39"/>
      <c r="J27" s="32"/>
      <c r="L27"/>
      <c r="M27" s="40"/>
    </row>
    <row r="28" spans="1:13" x14ac:dyDescent="0.2">
      <c r="A28" s="14" t="s">
        <v>43</v>
      </c>
      <c r="B28" s="14" t="s">
        <v>44</v>
      </c>
      <c r="C28" s="22">
        <v>5.6924999999999999</v>
      </c>
      <c r="D28" s="33">
        <f t="shared" si="1"/>
        <v>0</v>
      </c>
      <c r="E28" s="22">
        <f>C28*D28</f>
        <v>0</v>
      </c>
      <c r="F28" s="14">
        <v>25</v>
      </c>
      <c r="G28" s="23">
        <v>10082647196787</v>
      </c>
      <c r="H28" s="14">
        <v>250</v>
      </c>
      <c r="I28" s="23">
        <v>20082647196784</v>
      </c>
      <c r="J28" s="24">
        <v>82647196780</v>
      </c>
    </row>
    <row r="29" spans="1:13" x14ac:dyDescent="0.2">
      <c r="A29" s="14" t="s">
        <v>45</v>
      </c>
      <c r="B29" s="14" t="s">
        <v>46</v>
      </c>
      <c r="C29" s="22">
        <v>9.1792999999999996</v>
      </c>
      <c r="D29" s="33">
        <f t="shared" si="1"/>
        <v>0</v>
      </c>
      <c r="E29" s="22">
        <f>C29*D29</f>
        <v>0</v>
      </c>
      <c r="F29" s="14">
        <v>25</v>
      </c>
      <c r="G29" s="23">
        <v>10082647196794</v>
      </c>
      <c r="H29" s="14">
        <v>150</v>
      </c>
      <c r="I29" s="23">
        <v>20082647196791</v>
      </c>
      <c r="J29" s="24">
        <v>82647196797</v>
      </c>
    </row>
    <row r="30" spans="1:13" x14ac:dyDescent="0.2">
      <c r="A30" s="14" t="s">
        <v>47</v>
      </c>
      <c r="B30" s="14" t="s">
        <v>48</v>
      </c>
      <c r="C30" s="22">
        <v>17.906649999999999</v>
      </c>
      <c r="D30" s="33">
        <f t="shared" si="1"/>
        <v>0</v>
      </c>
      <c r="E30" s="22">
        <f>C30*D30</f>
        <v>0</v>
      </c>
      <c r="F30" s="14">
        <v>10</v>
      </c>
      <c r="G30" s="23">
        <v>10082647196800</v>
      </c>
      <c r="H30" s="14">
        <v>70</v>
      </c>
      <c r="I30" s="23">
        <v>20082647196807</v>
      </c>
      <c r="J30" s="24">
        <v>82647196803</v>
      </c>
    </row>
    <row r="31" spans="1:13" x14ac:dyDescent="0.2">
      <c r="A31" s="14" t="s">
        <v>93</v>
      </c>
      <c r="B31" s="14" t="s">
        <v>94</v>
      </c>
      <c r="C31" s="22">
        <v>7.192099999999999</v>
      </c>
      <c r="D31" s="33">
        <f t="shared" si="1"/>
        <v>0</v>
      </c>
      <c r="E31" s="22">
        <f>C31*D31</f>
        <v>0</v>
      </c>
      <c r="F31" s="14">
        <v>25</v>
      </c>
      <c r="G31" s="23">
        <v>10082647197036</v>
      </c>
      <c r="H31" s="14">
        <v>200</v>
      </c>
      <c r="I31" s="23">
        <v>20082647197033</v>
      </c>
      <c r="J31" s="24">
        <v>82647197039</v>
      </c>
    </row>
    <row r="32" spans="1:13" s="15" customFormat="1" ht="15" x14ac:dyDescent="0.25">
      <c r="A32" s="25" t="s">
        <v>127</v>
      </c>
      <c r="B32" s="26"/>
      <c r="C32" s="22"/>
      <c r="D32" s="36" t="s">
        <v>2</v>
      </c>
      <c r="E32" s="37"/>
      <c r="F32" s="38"/>
      <c r="G32" s="39"/>
      <c r="H32" s="39"/>
      <c r="I32" s="39"/>
      <c r="J32" s="32"/>
      <c r="L32"/>
      <c r="M32" s="40"/>
    </row>
    <row r="33" spans="1:13" x14ac:dyDescent="0.2">
      <c r="A33" s="14" t="s">
        <v>49</v>
      </c>
      <c r="B33" s="14" t="s">
        <v>50</v>
      </c>
      <c r="C33" s="22">
        <v>6.4848499999999998</v>
      </c>
      <c r="D33" s="33">
        <f t="shared" si="1"/>
        <v>0</v>
      </c>
      <c r="E33" s="22">
        <f>C33*D33</f>
        <v>0</v>
      </c>
      <c r="F33" s="14">
        <v>25</v>
      </c>
      <c r="G33" s="23">
        <v>10082647196817</v>
      </c>
      <c r="H33" s="14">
        <v>250</v>
      </c>
      <c r="I33" s="23">
        <v>20082647196814</v>
      </c>
      <c r="J33" s="24">
        <v>82647196810</v>
      </c>
    </row>
    <row r="34" spans="1:13" x14ac:dyDescent="0.2">
      <c r="A34" s="14" t="s">
        <v>51</v>
      </c>
      <c r="B34" s="14" t="s">
        <v>52</v>
      </c>
      <c r="C34" s="22">
        <v>8.764149999999999</v>
      </c>
      <c r="D34" s="33">
        <f t="shared" si="1"/>
        <v>0</v>
      </c>
      <c r="E34" s="22">
        <f>C34*D34</f>
        <v>0</v>
      </c>
      <c r="F34" s="14">
        <v>15</v>
      </c>
      <c r="G34" s="23">
        <v>10082647196824</v>
      </c>
      <c r="H34" s="14">
        <v>150</v>
      </c>
      <c r="I34" s="23">
        <v>20082647196821</v>
      </c>
      <c r="J34" s="24">
        <v>82647196827</v>
      </c>
    </row>
    <row r="35" spans="1:13" x14ac:dyDescent="0.2">
      <c r="A35" s="14" t="s">
        <v>53</v>
      </c>
      <c r="B35" s="14" t="s">
        <v>54</v>
      </c>
      <c r="C35" s="22">
        <v>8.764149999999999</v>
      </c>
      <c r="D35" s="33">
        <f t="shared" si="1"/>
        <v>0</v>
      </c>
      <c r="E35" s="22">
        <f>C35*D35</f>
        <v>0</v>
      </c>
      <c r="F35" s="14">
        <v>15</v>
      </c>
      <c r="G35" s="23">
        <v>10082647196831</v>
      </c>
      <c r="H35" s="14">
        <v>150</v>
      </c>
      <c r="I35" s="23">
        <v>20082647196838</v>
      </c>
      <c r="J35" s="24">
        <v>82647196834</v>
      </c>
    </row>
    <row r="36" spans="1:13" x14ac:dyDescent="0.2">
      <c r="A36" s="14" t="s">
        <v>55</v>
      </c>
      <c r="B36" s="14" t="s">
        <v>56</v>
      </c>
      <c r="C36" s="22">
        <v>10.66625</v>
      </c>
      <c r="D36" s="33">
        <f t="shared" si="1"/>
        <v>0</v>
      </c>
      <c r="E36" s="22">
        <f>C36*D36</f>
        <v>0</v>
      </c>
      <c r="F36" s="14">
        <v>15</v>
      </c>
      <c r="G36" s="23">
        <v>10082647196848</v>
      </c>
      <c r="H36" s="14">
        <v>150</v>
      </c>
      <c r="I36" s="23">
        <v>20082647196845</v>
      </c>
      <c r="J36" s="24">
        <v>82647196841</v>
      </c>
    </row>
    <row r="37" spans="1:13" x14ac:dyDescent="0.2">
      <c r="A37" s="14" t="s">
        <v>57</v>
      </c>
      <c r="B37" s="14" t="s">
        <v>58</v>
      </c>
      <c r="C37" s="22">
        <v>16.530100000000001</v>
      </c>
      <c r="D37" s="33">
        <f t="shared" si="1"/>
        <v>0</v>
      </c>
      <c r="E37" s="22">
        <f>C37*D37</f>
        <v>0</v>
      </c>
      <c r="F37" s="14">
        <v>15</v>
      </c>
      <c r="G37" s="23">
        <v>10082647196855</v>
      </c>
      <c r="H37" s="14">
        <v>60</v>
      </c>
      <c r="I37" s="23">
        <v>20082647196852</v>
      </c>
      <c r="J37" s="24">
        <v>82647196858</v>
      </c>
    </row>
    <row r="38" spans="1:13" s="15" customFormat="1" ht="15" x14ac:dyDescent="0.25">
      <c r="A38" s="25" t="s">
        <v>128</v>
      </c>
      <c r="B38" s="26"/>
      <c r="C38" s="22"/>
      <c r="D38" s="36" t="s">
        <v>2</v>
      </c>
      <c r="E38" s="37"/>
      <c r="F38" s="38"/>
      <c r="G38" s="39"/>
      <c r="H38" s="39"/>
      <c r="I38" s="39"/>
      <c r="J38" s="32"/>
      <c r="L38"/>
      <c r="M38" s="40"/>
    </row>
    <row r="39" spans="1:13" x14ac:dyDescent="0.2">
      <c r="A39" s="14" t="s">
        <v>59</v>
      </c>
      <c r="B39" s="14" t="s">
        <v>60</v>
      </c>
      <c r="C39" s="22">
        <v>7.1185</v>
      </c>
      <c r="D39" s="33">
        <f t="shared" si="1"/>
        <v>0</v>
      </c>
      <c r="E39" s="22">
        <f>C39*D39</f>
        <v>0</v>
      </c>
      <c r="F39" s="14">
        <v>25</v>
      </c>
      <c r="G39" s="23">
        <v>10082647196862</v>
      </c>
      <c r="H39" s="14">
        <v>250</v>
      </c>
      <c r="I39" s="23">
        <v>20082647196869</v>
      </c>
      <c r="J39" s="24">
        <v>82647196865</v>
      </c>
    </row>
    <row r="40" spans="1:13" x14ac:dyDescent="0.2">
      <c r="A40" s="14" t="s">
        <v>61</v>
      </c>
      <c r="B40" s="14" t="s">
        <v>62</v>
      </c>
      <c r="C40" s="22">
        <v>9.3011999999999979</v>
      </c>
      <c r="D40" s="33">
        <f t="shared" si="1"/>
        <v>0</v>
      </c>
      <c r="E40" s="22">
        <f>C40*D40</f>
        <v>0</v>
      </c>
      <c r="F40" s="14">
        <v>25</v>
      </c>
      <c r="G40" s="23">
        <v>10082647196879</v>
      </c>
      <c r="H40" s="14">
        <v>150</v>
      </c>
      <c r="I40" s="23">
        <v>20082647196876</v>
      </c>
      <c r="J40" s="24">
        <v>82647196872</v>
      </c>
    </row>
    <row r="41" spans="1:13" s="15" customFormat="1" ht="15" x14ac:dyDescent="0.25">
      <c r="A41" s="25" t="s">
        <v>129</v>
      </c>
      <c r="B41" s="26"/>
      <c r="C41" s="22"/>
      <c r="D41" s="36" t="s">
        <v>2</v>
      </c>
      <c r="E41" s="37"/>
      <c r="F41" s="38"/>
      <c r="G41" s="39"/>
      <c r="H41" s="39"/>
      <c r="I41" s="39"/>
      <c r="J41" s="32"/>
      <c r="L41"/>
      <c r="M41" s="40"/>
    </row>
    <row r="42" spans="1:13" x14ac:dyDescent="0.2">
      <c r="A42" s="14" t="s">
        <v>63</v>
      </c>
      <c r="B42" s="14" t="s">
        <v>64</v>
      </c>
      <c r="C42" s="22">
        <v>5.9362999999999992</v>
      </c>
      <c r="D42" s="33">
        <f t="shared" si="1"/>
        <v>0</v>
      </c>
      <c r="E42" s="22">
        <f>C42*D42</f>
        <v>0</v>
      </c>
      <c r="F42" s="14">
        <v>25</v>
      </c>
      <c r="G42" s="23">
        <v>10082647196886</v>
      </c>
      <c r="H42" s="14">
        <v>300</v>
      </c>
      <c r="I42" s="23">
        <v>20082647196883</v>
      </c>
      <c r="J42" s="24">
        <v>82647196889</v>
      </c>
    </row>
    <row r="43" spans="1:13" x14ac:dyDescent="0.2">
      <c r="A43" s="14" t="s">
        <v>65</v>
      </c>
      <c r="B43" s="14" t="s">
        <v>66</v>
      </c>
      <c r="C43" s="22">
        <v>10.50755</v>
      </c>
      <c r="D43" s="33">
        <f t="shared" si="1"/>
        <v>0</v>
      </c>
      <c r="E43" s="22">
        <f>C43*D43</f>
        <v>0</v>
      </c>
      <c r="F43" s="14">
        <v>25</v>
      </c>
      <c r="G43" s="23">
        <v>10082647196893</v>
      </c>
      <c r="H43" s="14">
        <v>150</v>
      </c>
      <c r="I43" s="23">
        <v>20082647196890</v>
      </c>
      <c r="J43" s="24">
        <v>82647196896</v>
      </c>
    </row>
    <row r="44" spans="1:13" s="15" customFormat="1" ht="15" x14ac:dyDescent="0.25">
      <c r="A44" s="25" t="s">
        <v>130</v>
      </c>
      <c r="B44" s="26"/>
      <c r="C44" s="22"/>
      <c r="D44" s="36" t="s">
        <v>2</v>
      </c>
      <c r="E44" s="37"/>
      <c r="F44" s="38"/>
      <c r="G44" s="39"/>
      <c r="H44" s="39"/>
      <c r="I44" s="39"/>
      <c r="J44" s="32"/>
      <c r="L44"/>
      <c r="M44" s="40"/>
    </row>
    <row r="45" spans="1:13" x14ac:dyDescent="0.2">
      <c r="A45" s="14" t="s">
        <v>67</v>
      </c>
      <c r="B45" s="14" t="s">
        <v>68</v>
      </c>
      <c r="C45" s="22">
        <v>5.4659499999999994</v>
      </c>
      <c r="D45" s="33">
        <f t="shared" si="1"/>
        <v>0</v>
      </c>
      <c r="E45" s="22">
        <f>C45*D45</f>
        <v>0</v>
      </c>
      <c r="F45" s="14">
        <v>25</v>
      </c>
      <c r="G45" s="23">
        <v>10082647196909</v>
      </c>
      <c r="H45" s="14">
        <v>300</v>
      </c>
      <c r="I45" s="23">
        <v>20082647196906</v>
      </c>
      <c r="J45" s="24">
        <v>82647196902</v>
      </c>
    </row>
    <row r="46" spans="1:13" x14ac:dyDescent="0.2">
      <c r="A46" s="14" t="s">
        <v>69</v>
      </c>
      <c r="B46" s="14" t="s">
        <v>70</v>
      </c>
      <c r="C46" s="22">
        <v>7.0529499999999992</v>
      </c>
      <c r="D46" s="33">
        <f t="shared" si="1"/>
        <v>0</v>
      </c>
      <c r="E46" s="22">
        <f>C46*D46</f>
        <v>0</v>
      </c>
      <c r="F46" s="14">
        <v>25</v>
      </c>
      <c r="G46" s="23">
        <v>10082647196916</v>
      </c>
      <c r="H46" s="14">
        <v>300</v>
      </c>
      <c r="I46" s="23">
        <v>20082647196913</v>
      </c>
      <c r="J46" s="24">
        <v>82647196919</v>
      </c>
    </row>
    <row r="47" spans="1:13" x14ac:dyDescent="0.2">
      <c r="A47" s="14" t="s">
        <v>71</v>
      </c>
      <c r="B47" s="14" t="s">
        <v>72</v>
      </c>
      <c r="C47" s="22">
        <v>6.8735499999999998</v>
      </c>
      <c r="D47" s="33">
        <f t="shared" si="1"/>
        <v>0</v>
      </c>
      <c r="E47" s="22">
        <f>C47*D47</f>
        <v>0</v>
      </c>
      <c r="F47" s="14">
        <v>25</v>
      </c>
      <c r="G47" s="23">
        <v>10082647196923</v>
      </c>
      <c r="H47" s="14">
        <v>300</v>
      </c>
      <c r="I47" s="23">
        <v>20082647196920</v>
      </c>
      <c r="J47" s="24">
        <v>82647196926</v>
      </c>
    </row>
    <row r="48" spans="1:13" x14ac:dyDescent="0.2">
      <c r="A48" s="14" t="s">
        <v>73</v>
      </c>
      <c r="B48" s="14" t="s">
        <v>74</v>
      </c>
      <c r="C48" s="22">
        <v>8.0120499999999986</v>
      </c>
      <c r="D48" s="33">
        <f t="shared" si="1"/>
        <v>0</v>
      </c>
      <c r="E48" s="22">
        <f>C48*D48</f>
        <v>0</v>
      </c>
      <c r="F48" s="14">
        <v>25</v>
      </c>
      <c r="G48" s="23">
        <v>10082647196930</v>
      </c>
      <c r="H48" s="14">
        <v>250</v>
      </c>
      <c r="I48" s="23">
        <v>20082647196937</v>
      </c>
      <c r="J48" s="24">
        <v>82647196933</v>
      </c>
    </row>
    <row r="49" spans="1:13" x14ac:dyDescent="0.2">
      <c r="A49" s="14" t="s">
        <v>75</v>
      </c>
      <c r="B49" s="14" t="s">
        <v>76</v>
      </c>
      <c r="C49" s="22">
        <v>12.72245</v>
      </c>
      <c r="D49" s="33">
        <f t="shared" si="1"/>
        <v>0</v>
      </c>
      <c r="E49" s="22">
        <f>C49*D49</f>
        <v>0</v>
      </c>
      <c r="F49" s="14">
        <v>15</v>
      </c>
      <c r="G49" s="23">
        <v>10082647196947</v>
      </c>
      <c r="H49" s="14">
        <v>150</v>
      </c>
      <c r="I49" s="23">
        <v>20082647196944</v>
      </c>
      <c r="J49" s="24">
        <v>82647196940</v>
      </c>
    </row>
    <row r="50" spans="1:13" x14ac:dyDescent="0.2">
      <c r="A50" s="14" t="s">
        <v>77</v>
      </c>
      <c r="B50" s="14" t="s">
        <v>78</v>
      </c>
      <c r="C50" s="22">
        <v>9.8175500000000007</v>
      </c>
      <c r="D50" s="33">
        <f t="shared" si="1"/>
        <v>0</v>
      </c>
      <c r="E50" s="22">
        <f>C50*D50</f>
        <v>0</v>
      </c>
      <c r="F50" s="14">
        <v>15</v>
      </c>
      <c r="G50" s="23">
        <v>10082647196954</v>
      </c>
      <c r="H50" s="14">
        <v>150</v>
      </c>
      <c r="I50" s="23">
        <v>20082647196951</v>
      </c>
      <c r="J50" s="24">
        <v>82647196957</v>
      </c>
    </row>
    <row r="51" spans="1:13" x14ac:dyDescent="0.2">
      <c r="A51" s="14" t="s">
        <v>79</v>
      </c>
      <c r="B51" s="14" t="s">
        <v>80</v>
      </c>
      <c r="C51" s="22">
        <v>14.975299999999999</v>
      </c>
      <c r="D51" s="33">
        <f t="shared" si="1"/>
        <v>0</v>
      </c>
      <c r="E51" s="22">
        <f>C51*D51</f>
        <v>0</v>
      </c>
      <c r="F51" s="14">
        <v>10</v>
      </c>
      <c r="G51" s="23">
        <v>10082647196961</v>
      </c>
      <c r="H51" s="14">
        <v>100</v>
      </c>
      <c r="I51" s="23">
        <v>20082647196968</v>
      </c>
      <c r="J51" s="24">
        <v>82647196964</v>
      </c>
    </row>
    <row r="52" spans="1:13" s="15" customFormat="1" ht="15" x14ac:dyDescent="0.25">
      <c r="A52" s="25" t="s">
        <v>131</v>
      </c>
      <c r="B52" s="26"/>
      <c r="C52" s="22"/>
      <c r="D52" s="36" t="s">
        <v>2</v>
      </c>
      <c r="E52" s="37"/>
      <c r="F52" s="38" t="s">
        <v>2</v>
      </c>
      <c r="G52" s="39"/>
      <c r="H52" s="39"/>
      <c r="I52" s="39"/>
      <c r="J52" s="32"/>
      <c r="L52"/>
      <c r="M52" s="40"/>
    </row>
    <row r="53" spans="1:13" x14ac:dyDescent="0.2">
      <c r="A53" s="14" t="s">
        <v>81</v>
      </c>
      <c r="B53" s="14" t="s">
        <v>82</v>
      </c>
      <c r="C53" s="22">
        <v>3.4051499999999995</v>
      </c>
      <c r="D53" s="33">
        <f t="shared" si="1"/>
        <v>0</v>
      </c>
      <c r="E53" s="22">
        <f>C53*D53</f>
        <v>0</v>
      </c>
      <c r="F53" s="14">
        <v>50</v>
      </c>
      <c r="G53" s="23">
        <v>10082647196978</v>
      </c>
      <c r="H53" s="14">
        <v>1000</v>
      </c>
      <c r="I53" s="23">
        <v>20082647196975</v>
      </c>
      <c r="J53" s="24">
        <v>82647196971</v>
      </c>
    </row>
    <row r="54" spans="1:13" x14ac:dyDescent="0.2">
      <c r="A54" s="14" t="s">
        <v>83</v>
      </c>
      <c r="B54" s="14" t="s">
        <v>84</v>
      </c>
      <c r="C54" s="22">
        <v>6.2973999999999997</v>
      </c>
      <c r="D54" s="33">
        <f t="shared" si="1"/>
        <v>0</v>
      </c>
      <c r="E54" s="22">
        <f>C54*D54</f>
        <v>0</v>
      </c>
      <c r="F54" s="14">
        <v>25</v>
      </c>
      <c r="G54" s="23">
        <v>10082647196985</v>
      </c>
      <c r="H54" s="14">
        <v>250</v>
      </c>
      <c r="I54" s="23">
        <v>20082647196982</v>
      </c>
      <c r="J54" s="24">
        <v>82647196988</v>
      </c>
    </row>
    <row r="55" spans="1:13" x14ac:dyDescent="0.2">
      <c r="A55" s="14" t="s">
        <v>85</v>
      </c>
      <c r="B55" s="14" t="s">
        <v>86</v>
      </c>
      <c r="C55" s="22">
        <v>10.085499999999998</v>
      </c>
      <c r="D55" s="33">
        <f t="shared" si="1"/>
        <v>0</v>
      </c>
      <c r="E55" s="22">
        <f>C55*D55</f>
        <v>0</v>
      </c>
      <c r="F55" s="14">
        <v>10</v>
      </c>
      <c r="G55" s="23">
        <v>10082647196992</v>
      </c>
      <c r="H55" s="14">
        <v>120</v>
      </c>
      <c r="I55" s="23">
        <v>20082647196999</v>
      </c>
      <c r="J55" s="24">
        <v>82647196995</v>
      </c>
    </row>
    <row r="56" spans="1:13" s="15" customFormat="1" ht="15" x14ac:dyDescent="0.25">
      <c r="A56" s="25" t="s">
        <v>132</v>
      </c>
      <c r="B56" s="26"/>
      <c r="C56" s="22"/>
      <c r="D56" s="36" t="s">
        <v>2</v>
      </c>
      <c r="E56" s="37"/>
      <c r="F56" s="38"/>
      <c r="G56" s="39"/>
      <c r="H56" s="39"/>
      <c r="I56" s="39"/>
      <c r="J56" s="32"/>
      <c r="L56"/>
      <c r="M56" s="40"/>
    </row>
    <row r="57" spans="1:13" x14ac:dyDescent="0.2">
      <c r="A57" s="14" t="s">
        <v>87</v>
      </c>
      <c r="B57" s="14" t="s">
        <v>88</v>
      </c>
      <c r="C57" s="22">
        <v>2.5357499999999997</v>
      </c>
      <c r="D57" s="33">
        <f t="shared" si="1"/>
        <v>0</v>
      </c>
      <c r="E57" s="22">
        <f>C57*D57</f>
        <v>0</v>
      </c>
      <c r="F57" s="14">
        <v>100</v>
      </c>
      <c r="G57" s="23">
        <v>10082647197005</v>
      </c>
      <c r="H57" s="14">
        <v>700</v>
      </c>
      <c r="I57" s="23">
        <v>20082647197002</v>
      </c>
      <c r="J57" s="24">
        <v>82647197008</v>
      </c>
    </row>
    <row r="58" spans="1:13" x14ac:dyDescent="0.2">
      <c r="A58" s="14" t="s">
        <v>89</v>
      </c>
      <c r="B58" s="14" t="s">
        <v>90</v>
      </c>
      <c r="C58" s="22">
        <v>3.9985499999999994</v>
      </c>
      <c r="D58" s="33">
        <f t="shared" si="1"/>
        <v>0</v>
      </c>
      <c r="E58" s="22">
        <f>C58*D58</f>
        <v>0</v>
      </c>
      <c r="F58" s="14">
        <v>50</v>
      </c>
      <c r="G58" s="23">
        <v>10082647197012</v>
      </c>
      <c r="H58" s="14">
        <v>300</v>
      </c>
      <c r="I58" s="23">
        <v>20082647197019</v>
      </c>
      <c r="J58" s="24">
        <v>82647197015</v>
      </c>
    </row>
    <row r="59" spans="1:13" x14ac:dyDescent="0.2">
      <c r="A59" s="14" t="s">
        <v>91</v>
      </c>
      <c r="B59" s="14" t="s">
        <v>92</v>
      </c>
      <c r="C59" s="22">
        <v>6.8873499999999996</v>
      </c>
      <c r="D59" s="33">
        <f t="shared" si="1"/>
        <v>0</v>
      </c>
      <c r="E59" s="22">
        <f>C59*D59</f>
        <v>0</v>
      </c>
      <c r="F59" s="14">
        <v>25</v>
      </c>
      <c r="G59" s="23">
        <v>10082647197029</v>
      </c>
      <c r="H59" s="14">
        <v>200</v>
      </c>
      <c r="I59" s="23">
        <v>20082647197026</v>
      </c>
      <c r="J59" s="24">
        <v>82647197022</v>
      </c>
    </row>
    <row r="60" spans="1:13" s="15" customFormat="1" ht="15" x14ac:dyDescent="0.25">
      <c r="A60" s="25" t="s">
        <v>133</v>
      </c>
      <c r="B60" s="26"/>
      <c r="C60" s="22"/>
      <c r="D60" s="36" t="s">
        <v>2</v>
      </c>
      <c r="E60" s="37"/>
      <c r="F60" s="38"/>
      <c r="G60" s="39"/>
      <c r="H60" s="39"/>
      <c r="I60" s="39"/>
      <c r="J60" s="32"/>
      <c r="L60"/>
      <c r="M60" s="40"/>
    </row>
    <row r="61" spans="1:13" x14ac:dyDescent="0.2">
      <c r="A61" s="14" t="s">
        <v>95</v>
      </c>
      <c r="B61" s="14" t="s">
        <v>96</v>
      </c>
      <c r="C61" s="22">
        <v>9.6542499999999993</v>
      </c>
      <c r="D61" s="33">
        <f t="shared" si="1"/>
        <v>0</v>
      </c>
      <c r="E61" s="22">
        <f>C61*D61</f>
        <v>0</v>
      </c>
      <c r="F61" s="14">
        <v>25</v>
      </c>
      <c r="G61" s="23">
        <v>10082647197050</v>
      </c>
      <c r="H61" s="14">
        <v>150</v>
      </c>
      <c r="I61" s="23">
        <v>20082647197057</v>
      </c>
      <c r="J61" s="24">
        <v>82647197053</v>
      </c>
    </row>
    <row r="62" spans="1:13" x14ac:dyDescent="0.2">
      <c r="A62" s="14" t="s">
        <v>97</v>
      </c>
      <c r="B62" s="14" t="s">
        <v>98</v>
      </c>
      <c r="C62" s="22">
        <v>9.0332500000000007</v>
      </c>
      <c r="D62" s="33">
        <f t="shared" si="1"/>
        <v>0</v>
      </c>
      <c r="E62" s="22">
        <f>C62*D62</f>
        <v>0</v>
      </c>
      <c r="F62" s="14">
        <v>25</v>
      </c>
      <c r="G62" s="23">
        <v>10082647197067</v>
      </c>
      <c r="H62" s="14">
        <v>150</v>
      </c>
      <c r="I62" s="23">
        <v>20082647197064</v>
      </c>
      <c r="J62" s="24">
        <v>82647197060</v>
      </c>
    </row>
    <row r="63" spans="1:13" x14ac:dyDescent="0.2">
      <c r="A63" s="14" t="s">
        <v>99</v>
      </c>
      <c r="B63" s="14" t="s">
        <v>100</v>
      </c>
      <c r="C63" s="22">
        <v>11.421799999999999</v>
      </c>
      <c r="D63" s="33">
        <f t="shared" si="1"/>
        <v>0</v>
      </c>
      <c r="E63" s="22">
        <f>C63*D63</f>
        <v>0</v>
      </c>
      <c r="F63" s="14">
        <v>15</v>
      </c>
      <c r="G63" s="23">
        <v>10082647197074</v>
      </c>
      <c r="H63" s="14">
        <v>120</v>
      </c>
      <c r="I63" s="23">
        <v>20082647197071</v>
      </c>
      <c r="J63" s="24">
        <v>82647197077</v>
      </c>
    </row>
    <row r="64" spans="1:13" x14ac:dyDescent="0.2">
      <c r="A64" s="14" t="s">
        <v>101</v>
      </c>
      <c r="B64" s="14" t="s">
        <v>102</v>
      </c>
      <c r="C64" s="22">
        <v>10.751349999999999</v>
      </c>
      <c r="D64" s="33">
        <f t="shared" si="1"/>
        <v>0</v>
      </c>
      <c r="E64" s="22">
        <f>C64*D64</f>
        <v>0</v>
      </c>
      <c r="F64" s="14">
        <v>15</v>
      </c>
      <c r="G64" s="23">
        <v>10082647197081</v>
      </c>
      <c r="H64" s="14">
        <v>120</v>
      </c>
      <c r="I64" s="23">
        <v>20082647197088</v>
      </c>
      <c r="J64" s="24">
        <v>82647197084</v>
      </c>
    </row>
    <row r="65" spans="1:13" x14ac:dyDescent="0.2">
      <c r="A65" s="14" t="s">
        <v>103</v>
      </c>
      <c r="B65" s="14" t="s">
        <v>104</v>
      </c>
      <c r="C65" s="22">
        <v>16.944099999999999</v>
      </c>
      <c r="D65" s="33">
        <f t="shared" si="1"/>
        <v>0</v>
      </c>
      <c r="E65" s="22">
        <f>C65*D65</f>
        <v>0</v>
      </c>
      <c r="F65" s="14">
        <v>15</v>
      </c>
      <c r="G65" s="23">
        <v>10082647197098</v>
      </c>
      <c r="H65" s="14">
        <v>60</v>
      </c>
      <c r="I65" s="23">
        <v>20082647197095</v>
      </c>
      <c r="J65" s="24">
        <v>82647197091</v>
      </c>
    </row>
    <row r="66" spans="1:13" x14ac:dyDescent="0.2">
      <c r="A66" s="14" t="s">
        <v>105</v>
      </c>
      <c r="B66" s="14" t="s">
        <v>106</v>
      </c>
      <c r="C66" s="22">
        <v>19.443049999999999</v>
      </c>
      <c r="D66" s="33">
        <f t="shared" si="1"/>
        <v>0</v>
      </c>
      <c r="E66" s="22">
        <f>C66*D66</f>
        <v>0</v>
      </c>
      <c r="F66" s="14">
        <v>25</v>
      </c>
      <c r="G66" s="23">
        <v>10082647197104</v>
      </c>
      <c r="H66" s="14">
        <v>50</v>
      </c>
      <c r="I66" s="23">
        <v>20082647197101</v>
      </c>
      <c r="J66" s="24">
        <v>82647197107</v>
      </c>
    </row>
    <row r="67" spans="1:13" x14ac:dyDescent="0.2">
      <c r="A67" s="14" t="s">
        <v>107</v>
      </c>
      <c r="B67" s="14" t="s">
        <v>108</v>
      </c>
      <c r="C67" s="22">
        <v>16.504799999999999</v>
      </c>
      <c r="D67" s="33">
        <f t="shared" si="1"/>
        <v>0</v>
      </c>
      <c r="E67" s="22">
        <f>C67*D67</f>
        <v>0</v>
      </c>
      <c r="F67" s="14">
        <v>15</v>
      </c>
      <c r="G67" s="23">
        <v>10082647197111</v>
      </c>
      <c r="H67" s="14">
        <v>60</v>
      </c>
      <c r="I67" s="23">
        <v>20082647197118</v>
      </c>
      <c r="J67" s="24">
        <v>82647197114</v>
      </c>
    </row>
    <row r="68" spans="1:13" x14ac:dyDescent="0.2">
      <c r="A68" s="14" t="s">
        <v>109</v>
      </c>
      <c r="B68" s="14" t="s">
        <v>110</v>
      </c>
      <c r="C68" s="22">
        <v>20.759799999999998</v>
      </c>
      <c r="D68" s="33">
        <f t="shared" si="1"/>
        <v>0</v>
      </c>
      <c r="E68" s="22">
        <f>C68*D68</f>
        <v>0</v>
      </c>
      <c r="F68" s="14">
        <v>25</v>
      </c>
      <c r="G68" s="23">
        <v>10082647197128</v>
      </c>
      <c r="H68" s="14">
        <v>50</v>
      </c>
      <c r="I68" s="23">
        <v>20082647197125</v>
      </c>
      <c r="J68" s="24">
        <v>82647197121</v>
      </c>
    </row>
    <row r="69" spans="1:13" x14ac:dyDescent="0.2">
      <c r="A69" s="14" t="s">
        <v>111</v>
      </c>
      <c r="B69" s="14" t="s">
        <v>112</v>
      </c>
      <c r="C69" s="22">
        <v>17.005050000000001</v>
      </c>
      <c r="D69" s="33">
        <f t="shared" si="1"/>
        <v>0</v>
      </c>
      <c r="E69" s="22">
        <f>C69*D69</f>
        <v>0</v>
      </c>
      <c r="F69" s="14">
        <v>25</v>
      </c>
      <c r="G69" s="23">
        <v>10082647197135</v>
      </c>
      <c r="H69" s="14">
        <v>50</v>
      </c>
      <c r="I69" s="23">
        <v>20082647197132</v>
      </c>
      <c r="J69" s="24">
        <v>82647197138</v>
      </c>
    </row>
    <row r="70" spans="1:13" x14ac:dyDescent="0.2">
      <c r="A70" s="14" t="s">
        <v>113</v>
      </c>
      <c r="B70" s="14" t="s">
        <v>114</v>
      </c>
      <c r="C70" s="22">
        <v>18.942799999999998</v>
      </c>
      <c r="D70" s="33">
        <f t="shared" si="1"/>
        <v>0</v>
      </c>
      <c r="E70" s="22">
        <f>C70*D70</f>
        <v>0</v>
      </c>
      <c r="F70" s="14">
        <v>25</v>
      </c>
      <c r="G70" s="23">
        <v>10082647197142</v>
      </c>
      <c r="H70" s="14">
        <v>50</v>
      </c>
      <c r="I70" s="23">
        <v>20082647197149</v>
      </c>
      <c r="J70" s="24">
        <v>82647197145</v>
      </c>
    </row>
    <row r="71" spans="1:13" s="15" customFormat="1" ht="15" x14ac:dyDescent="0.25">
      <c r="A71" s="25" t="s">
        <v>134</v>
      </c>
      <c r="B71" s="26"/>
      <c r="C71" s="22"/>
      <c r="D71" s="36" t="s">
        <v>2</v>
      </c>
      <c r="E71" s="37"/>
      <c r="F71" s="38"/>
      <c r="G71" s="39"/>
      <c r="H71" s="39"/>
      <c r="I71" s="39"/>
      <c r="J71" s="32"/>
      <c r="L71"/>
      <c r="M71" s="40"/>
    </row>
    <row r="72" spans="1:13" x14ac:dyDescent="0.2">
      <c r="A72" s="14" t="s">
        <v>115</v>
      </c>
      <c r="B72" s="14" t="s">
        <v>116</v>
      </c>
      <c r="C72" s="22">
        <v>8.764149999999999</v>
      </c>
      <c r="D72" s="33">
        <f t="shared" si="1"/>
        <v>0</v>
      </c>
      <c r="E72" s="22">
        <f>C72*D72</f>
        <v>0</v>
      </c>
      <c r="F72" s="14">
        <v>25</v>
      </c>
      <c r="G72" s="23">
        <v>10082647197159</v>
      </c>
      <c r="H72" s="14">
        <v>150</v>
      </c>
      <c r="I72" s="23">
        <v>20082647197156</v>
      </c>
      <c r="J72" s="24">
        <v>82647197152</v>
      </c>
    </row>
    <row r="73" spans="1:13" x14ac:dyDescent="0.2">
      <c r="A73" s="14" t="s">
        <v>117</v>
      </c>
      <c r="B73" s="14" t="s">
        <v>118</v>
      </c>
      <c r="C73" s="22">
        <v>13.944899999999999</v>
      </c>
      <c r="D73" s="33">
        <f t="shared" si="1"/>
        <v>0</v>
      </c>
      <c r="E73" s="22">
        <f>C73*D73</f>
        <v>0</v>
      </c>
      <c r="F73" s="14">
        <v>25</v>
      </c>
      <c r="G73" s="23">
        <v>10082647197166</v>
      </c>
      <c r="H73" s="14">
        <v>100</v>
      </c>
      <c r="I73" s="23">
        <v>20082647197163</v>
      </c>
      <c r="J73" s="24">
        <v>82647197169</v>
      </c>
    </row>
    <row r="74" spans="1:13" x14ac:dyDescent="0.2">
      <c r="A74" s="14" t="s">
        <v>119</v>
      </c>
      <c r="B74" s="14" t="s">
        <v>120</v>
      </c>
      <c r="C74" s="22">
        <v>27.049149999999997</v>
      </c>
      <c r="D74" s="33">
        <f t="shared" si="1"/>
        <v>0</v>
      </c>
      <c r="E74" s="22">
        <f>C74*D74</f>
        <v>0</v>
      </c>
      <c r="F74" s="14">
        <v>25</v>
      </c>
      <c r="G74" s="23">
        <v>10082647197173</v>
      </c>
      <c r="H74" s="14">
        <v>50</v>
      </c>
      <c r="I74" s="23">
        <v>20082647197170</v>
      </c>
      <c r="J74" s="24">
        <v>82647197176</v>
      </c>
    </row>
  </sheetData>
  <printOptions gridLines="1"/>
  <pageMargins left="0.7" right="0.7" top="0.75" bottom="0.75" header="0.3" footer="0.3"/>
  <pageSetup scale="61" fitToHeight="0" orientation="landscape" r:id="rId1"/>
  <headerFooter>
    <oddHeader>&amp;CMATCO-NORCA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 PEX LF</vt:lpstr>
      <vt:lpstr>'CE PEX LF'!Print_Area</vt:lpstr>
      <vt:lpstr>'CE PEX LF'!Print_Titles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2020-12-23T15:52:30Z</cp:lastPrinted>
  <dcterms:created xsi:type="dcterms:W3CDTF">2016-11-04T13:38:31Z</dcterms:created>
  <dcterms:modified xsi:type="dcterms:W3CDTF">2021-09-03T18:23:01Z</dcterms:modified>
</cp:coreProperties>
</file>