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tconorca1-my.sharepoint.com/personal/melissah_matco-norca_com/Documents/Desktop/Price Sheets/"/>
    </mc:Choice>
  </mc:AlternateContent>
  <xr:revisionPtr revIDLastSave="0" documentId="8_{919F3C5E-B6A0-4734-A533-4D994D28A4BD}" xr6:coauthVersionLast="47" xr6:coauthVersionMax="47" xr10:uidLastSave="{00000000-0000-0000-0000-000000000000}"/>
  <bookViews>
    <workbookView xWindow="-103" yWindow="-103" windowWidth="22149" windowHeight="11949" xr2:uid="{00000000-000D-0000-FFFF-FFFF00000000}"/>
  </bookViews>
  <sheets>
    <sheet name="Branch Outlets" sheetId="1" r:id="rId1"/>
  </sheets>
  <definedNames>
    <definedName name="_xlnm._FilterDatabase" localSheetId="0" hidden="1">'Branch Outlets'!$C$8:$C$103</definedName>
    <definedName name="_xlnm.Print_Titles" localSheetId="0">'Branch Outlets'!$1:$5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9" i="1" l="1"/>
  <c r="E39" i="1" s="1"/>
  <c r="D38" i="1"/>
  <c r="E38" i="1" s="1"/>
  <c r="D37" i="1"/>
  <c r="E37" i="1" s="1"/>
  <c r="D36" i="1"/>
  <c r="E36" i="1" s="1"/>
  <c r="D35" i="1"/>
  <c r="E35" i="1" s="1"/>
  <c r="D34" i="1"/>
  <c r="E34" i="1" s="1"/>
  <c r="D33" i="1"/>
  <c r="E33" i="1" s="1"/>
  <c r="D32" i="1"/>
  <c r="E32" i="1" s="1"/>
  <c r="D31" i="1"/>
  <c r="E31" i="1" s="1"/>
  <c r="D30" i="1"/>
  <c r="E30" i="1" s="1"/>
  <c r="D29" i="1"/>
  <c r="E29" i="1" s="1"/>
  <c r="D28" i="1"/>
  <c r="E28" i="1" s="1"/>
  <c r="D27" i="1"/>
  <c r="E27" i="1" s="1"/>
  <c r="D26" i="1"/>
  <c r="E26" i="1" s="1"/>
  <c r="D25" i="1"/>
  <c r="E25" i="1"/>
  <c r="D24" i="1"/>
  <c r="E24" i="1" s="1"/>
  <c r="D23" i="1"/>
  <c r="E23" i="1" s="1"/>
  <c r="D22" i="1"/>
  <c r="E22" i="1" s="1"/>
  <c r="D21" i="1"/>
  <c r="E21" i="1" s="1"/>
  <c r="D20" i="1"/>
  <c r="E20" i="1" s="1"/>
  <c r="D19" i="1"/>
  <c r="E19" i="1" s="1"/>
  <c r="D18" i="1"/>
  <c r="E18" i="1" s="1"/>
  <c r="D17" i="1"/>
  <c r="E17" i="1" s="1"/>
  <c r="D16" i="1"/>
  <c r="E16" i="1" s="1"/>
  <c r="D15" i="1"/>
  <c r="E15" i="1" s="1"/>
  <c r="D14" i="1"/>
  <c r="E14" i="1" s="1"/>
  <c r="D13" i="1"/>
  <c r="E13" i="1" s="1"/>
  <c r="D12" i="1"/>
  <c r="E12" i="1" s="1"/>
  <c r="D11" i="1"/>
  <c r="E11" i="1" s="1"/>
  <c r="D10" i="1"/>
  <c r="E10" i="1" s="1"/>
  <c r="D9" i="1"/>
  <c r="E9" i="1" s="1"/>
  <c r="D8" i="1"/>
  <c r="E8" i="1" s="1"/>
  <c r="D103" i="1"/>
  <c r="E103" i="1" s="1"/>
  <c r="D102" i="1"/>
  <c r="E102" i="1" s="1"/>
  <c r="D101" i="1"/>
  <c r="E101" i="1" s="1"/>
  <c r="D100" i="1"/>
  <c r="E100" i="1" s="1"/>
  <c r="D99" i="1"/>
  <c r="E99" i="1" s="1"/>
  <c r="D98" i="1"/>
  <c r="E98" i="1" s="1"/>
  <c r="D97" i="1"/>
  <c r="E97" i="1" s="1"/>
  <c r="D96" i="1"/>
  <c r="E96" i="1" s="1"/>
  <c r="D95" i="1"/>
  <c r="E95" i="1" s="1"/>
  <c r="D94" i="1"/>
  <c r="E94" i="1" s="1"/>
  <c r="D93" i="1"/>
  <c r="E93" i="1" s="1"/>
  <c r="D92" i="1"/>
  <c r="E92" i="1" s="1"/>
  <c r="D91" i="1"/>
  <c r="E91" i="1" s="1"/>
  <c r="D90" i="1"/>
  <c r="E90" i="1" s="1"/>
  <c r="D89" i="1"/>
  <c r="E89" i="1" s="1"/>
  <c r="D88" i="1"/>
  <c r="E88" i="1" s="1"/>
  <c r="D87" i="1"/>
  <c r="E87" i="1" s="1"/>
  <c r="D86" i="1"/>
  <c r="E86" i="1" s="1"/>
  <c r="D85" i="1"/>
  <c r="E85" i="1" s="1"/>
  <c r="D84" i="1"/>
  <c r="E84" i="1" s="1"/>
  <c r="D83" i="1"/>
  <c r="E83" i="1" s="1"/>
  <c r="D82" i="1"/>
  <c r="E82" i="1" s="1"/>
  <c r="D81" i="1"/>
  <c r="E81" i="1" s="1"/>
  <c r="D80" i="1"/>
  <c r="E80" i="1" s="1"/>
  <c r="D79" i="1"/>
  <c r="E79" i="1"/>
  <c r="D78" i="1"/>
  <c r="E78" i="1" s="1"/>
  <c r="D77" i="1"/>
  <c r="E77" i="1" s="1"/>
  <c r="D76" i="1"/>
  <c r="E76" i="1"/>
  <c r="D75" i="1"/>
  <c r="E75" i="1" s="1"/>
  <c r="D74" i="1"/>
  <c r="E74" i="1" s="1"/>
  <c r="D73" i="1"/>
  <c r="E73" i="1" s="1"/>
  <c r="D72" i="1"/>
  <c r="E72" i="1" s="1"/>
  <c r="D70" i="1"/>
  <c r="E70" i="1" s="1"/>
  <c r="D69" i="1"/>
  <c r="E69" i="1" s="1"/>
  <c r="D68" i="1"/>
  <c r="E68" i="1"/>
  <c r="D67" i="1"/>
  <c r="E67" i="1" s="1"/>
  <c r="D66" i="1"/>
  <c r="E66" i="1" s="1"/>
  <c r="D65" i="1"/>
  <c r="E65" i="1" s="1"/>
  <c r="D64" i="1"/>
  <c r="E64" i="1" s="1"/>
  <c r="D63" i="1"/>
  <c r="E63" i="1" s="1"/>
  <c r="D62" i="1"/>
  <c r="E62" i="1"/>
  <c r="D61" i="1"/>
  <c r="E61" i="1" s="1"/>
  <c r="D60" i="1"/>
  <c r="E60" i="1" s="1"/>
  <c r="D59" i="1"/>
  <c r="E59" i="1"/>
  <c r="D58" i="1"/>
  <c r="E58" i="1" s="1"/>
  <c r="D57" i="1"/>
  <c r="E57" i="1" s="1"/>
  <c r="D56" i="1"/>
  <c r="E56" i="1" s="1"/>
  <c r="D55" i="1"/>
  <c r="E55" i="1" s="1"/>
  <c r="D54" i="1"/>
  <c r="E54" i="1" s="1"/>
  <c r="D53" i="1"/>
  <c r="E53" i="1" s="1"/>
  <c r="D52" i="1"/>
  <c r="E52" i="1" s="1"/>
  <c r="D51" i="1"/>
  <c r="E51" i="1" s="1"/>
  <c r="D50" i="1"/>
  <c r="E50" i="1" s="1"/>
  <c r="D49" i="1"/>
  <c r="E49" i="1" s="1"/>
  <c r="D48" i="1"/>
  <c r="E48" i="1" s="1"/>
  <c r="D47" i="1"/>
  <c r="E47" i="1" s="1"/>
  <c r="D46" i="1"/>
  <c r="E46" i="1" s="1"/>
  <c r="D45" i="1"/>
  <c r="E45" i="1" s="1"/>
  <c r="D44" i="1"/>
  <c r="E44" i="1" s="1"/>
  <c r="D43" i="1"/>
  <c r="E43" i="1" s="1"/>
  <c r="D42" i="1"/>
  <c r="E42" i="1" s="1"/>
  <c r="D41" i="1"/>
  <c r="E41" i="1" s="1"/>
</calcChain>
</file>

<file path=xl/sharedStrings.xml><?xml version="1.0" encoding="utf-8"?>
<sst xmlns="http://schemas.openxmlformats.org/spreadsheetml/2006/main" count="206" uniqueCount="206">
  <si>
    <t>BW360403</t>
  </si>
  <si>
    <t>BW360504</t>
  </si>
  <si>
    <t>BW070605</t>
  </si>
  <si>
    <t>BW360805</t>
  </si>
  <si>
    <t>BW0706</t>
  </si>
  <si>
    <t>BW100806</t>
  </si>
  <si>
    <t>BW3610506</t>
  </si>
  <si>
    <t>BW0807</t>
  </si>
  <si>
    <t>BW110907</t>
  </si>
  <si>
    <t>BW361207</t>
  </si>
  <si>
    <t>BW0908</t>
  </si>
  <si>
    <t>BW1051008</t>
  </si>
  <si>
    <t>BW131108</t>
  </si>
  <si>
    <t>BW361408</t>
  </si>
  <si>
    <t>BW1009</t>
  </si>
  <si>
    <t>BW1110509</t>
  </si>
  <si>
    <t>BW141209</t>
  </si>
  <si>
    <t>BW361509</t>
  </si>
  <si>
    <t>BW10510</t>
  </si>
  <si>
    <t>BW1110</t>
  </si>
  <si>
    <t>BW1210</t>
  </si>
  <si>
    <t>BW1310</t>
  </si>
  <si>
    <t>BW161410</t>
  </si>
  <si>
    <t>BW361710</t>
  </si>
  <si>
    <t>BW1211</t>
  </si>
  <si>
    <t>BW1311</t>
  </si>
  <si>
    <t>BW1411</t>
  </si>
  <si>
    <t>BW1511</t>
  </si>
  <si>
    <t>BW181611</t>
  </si>
  <si>
    <t>BW361911</t>
  </si>
  <si>
    <t>BW1513</t>
  </si>
  <si>
    <t>BW1614</t>
  </si>
  <si>
    <t>SW360403</t>
  </si>
  <si>
    <t>SW360504</t>
  </si>
  <si>
    <t>SW070605</t>
  </si>
  <si>
    <t>SW360805</t>
  </si>
  <si>
    <t>SW0706</t>
  </si>
  <si>
    <t>SW100806</t>
  </si>
  <si>
    <t>SW3610506</t>
  </si>
  <si>
    <t>SW0807</t>
  </si>
  <si>
    <t>SW110907</t>
  </si>
  <si>
    <t>SW361207</t>
  </si>
  <si>
    <t>SW0908</t>
  </si>
  <si>
    <t>SW1051008</t>
  </si>
  <si>
    <t>SW131108</t>
  </si>
  <si>
    <t>SW361408</t>
  </si>
  <si>
    <t>SW1009</t>
  </si>
  <si>
    <t>SW1110509</t>
  </si>
  <si>
    <t>SW141209</t>
  </si>
  <si>
    <t>SW361509</t>
  </si>
  <si>
    <t>SW10510</t>
  </si>
  <si>
    <t>SW1110</t>
  </si>
  <si>
    <t>SW1210</t>
  </si>
  <si>
    <t>SW1310</t>
  </si>
  <si>
    <t>SW161410</t>
  </si>
  <si>
    <t>SW361710</t>
  </si>
  <si>
    <t>SW1211</t>
  </si>
  <si>
    <t>SW1311</t>
  </si>
  <si>
    <t>SW1411</t>
  </si>
  <si>
    <t>SW1511</t>
  </si>
  <si>
    <t>SW181611</t>
  </si>
  <si>
    <t>SW361911</t>
  </si>
  <si>
    <t>T360201</t>
  </si>
  <si>
    <t>T360302</t>
  </si>
  <si>
    <t>T360403</t>
  </si>
  <si>
    <t>T360504</t>
  </si>
  <si>
    <t>T070605</t>
  </si>
  <si>
    <t>T360805</t>
  </si>
  <si>
    <t>T0706</t>
  </si>
  <si>
    <t>T100806</t>
  </si>
  <si>
    <t>T3610506</t>
  </si>
  <si>
    <t>T0807</t>
  </si>
  <si>
    <t>T110907</t>
  </si>
  <si>
    <t>T361207</t>
  </si>
  <si>
    <t>T0908</t>
  </si>
  <si>
    <t>T1051008</t>
  </si>
  <si>
    <t>T131108</t>
  </si>
  <si>
    <t>T361408</t>
  </si>
  <si>
    <t>T1009</t>
  </si>
  <si>
    <t>T1110509</t>
  </si>
  <si>
    <t>T141209</t>
  </si>
  <si>
    <t>T361509</t>
  </si>
  <si>
    <t>T10510</t>
  </si>
  <si>
    <t>T1110</t>
  </si>
  <si>
    <t>T1210</t>
  </si>
  <si>
    <t>T1310</t>
  </si>
  <si>
    <t>T161410</t>
  </si>
  <si>
    <t>T361710</t>
  </si>
  <si>
    <t>T1211</t>
  </si>
  <si>
    <t>T1311</t>
  </si>
  <si>
    <t>T1411</t>
  </si>
  <si>
    <t>T1511</t>
  </si>
  <si>
    <t>T181611</t>
  </si>
  <si>
    <t>T361911</t>
  </si>
  <si>
    <t>PRICE SHEET:</t>
  </si>
  <si>
    <t>PRICES EFFECTIVE:</t>
  </si>
  <si>
    <t>PART#</t>
  </si>
  <si>
    <t>DESCRIPTION</t>
  </si>
  <si>
    <t>LIST</t>
  </si>
  <si>
    <t>Multiplier</t>
  </si>
  <si>
    <t>Net</t>
  </si>
  <si>
    <t>INNER QTY</t>
  </si>
  <si>
    <t>INNER I 2 OF 5</t>
  </si>
  <si>
    <t>MASTER QTY</t>
  </si>
  <si>
    <t>MASTER I 2 OF 5</t>
  </si>
  <si>
    <t>UPC CODE</t>
  </si>
  <si>
    <t>Your Multiplier:</t>
  </si>
  <si>
    <t>STRAIGHT THROUGH BORE (BUTT WELD)</t>
  </si>
  <si>
    <t>STRAIGHT THROUGH BORE (SOCKET WELD)</t>
  </si>
  <si>
    <t>STRAIGHT THROUGH BORE (THREADED)</t>
  </si>
  <si>
    <t xml:space="preserve">36-3/4 RUN X 1/2 STB BUTT WELD BRANCH OUTLET  </t>
  </si>
  <si>
    <t xml:space="preserve">36-1 RUN X 3/4 STB BUTT WELD BRANCH OUTLET   </t>
  </si>
  <si>
    <t xml:space="preserve">1-1/2-1-1/4 RUN X 1 STB BUTT WELD BRANCH OUTLET  </t>
  </si>
  <si>
    <t xml:space="preserve">36-2 RUN X 1 STB BUTT WELD BRANCH OUTLET  </t>
  </si>
  <si>
    <t xml:space="preserve">1-1/2 RUN X 1-1/4 STB BUTT WELD BRANCH OUTLET  </t>
  </si>
  <si>
    <t xml:space="preserve">3-2 RUN X 1-1/4 STB BUTT WELD BRANCH OUTLET  </t>
  </si>
  <si>
    <t xml:space="preserve">36-3-1/2 RUN X 1-1/4 STB BUTT WELD BRANCH OUTLET  </t>
  </si>
  <si>
    <t xml:space="preserve">2 RUN X 1-1/2 STB BUTT WELD BRANCH OUTLET  </t>
  </si>
  <si>
    <t xml:space="preserve">4-2-1/2 X 1-1/2 STB BUTT WELD BRANCH OUTLET  </t>
  </si>
  <si>
    <t xml:space="preserve">36-5 RUN X 1-1/2 STB BUTT WELD BRANCH OUTLET  </t>
  </si>
  <si>
    <t xml:space="preserve">2-1/2 RUN X 2 STB BUTT WELD BRANCH OUTLET  </t>
  </si>
  <si>
    <t xml:space="preserve">3-1/2-3 RUN X 2 STB BUTT WELD BRANCH OUTLET  </t>
  </si>
  <si>
    <t xml:space="preserve">6-4 RUN X 2 STB BUTT WELD BRANCH OUTLET  </t>
  </si>
  <si>
    <t xml:space="preserve">36-8 RUN X 2 STB BUTT WELD BRANCH OUTLET  </t>
  </si>
  <si>
    <t xml:space="preserve">3 RUN X 2-1/2 STB BUTT WELD  BRANCH OUTLET  </t>
  </si>
  <si>
    <t xml:space="preserve">4-3-1/2 RUN X 2-1/2 STB BUTT WELD BRANCH OUTLET  </t>
  </si>
  <si>
    <t xml:space="preserve">8-5 RUN X 2-1/2 STB BUTT WELD BRANCH OUTLET  </t>
  </si>
  <si>
    <t xml:space="preserve">36-10 RUN X 2-1/2 STB BUTT WELD BRANCH OUTLET  </t>
  </si>
  <si>
    <t xml:space="preserve">3-1/2 RUN X 3 STB BUTT WELD BRANCH OUTLET  </t>
  </si>
  <si>
    <t xml:space="preserve">4 RUN X 3 STB BUTT WELD BRANCH OUTLET  </t>
  </si>
  <si>
    <t xml:space="preserve">5 RUN X 3 STB BUTT WELD BRANCH OUTLET  </t>
  </si>
  <si>
    <t xml:space="preserve">6 RUN X 3 STB BUTT WELD BRANCH OUTLET  </t>
  </si>
  <si>
    <t xml:space="preserve">12-8 RUN X 3 STB BUTT WELD BRANCH OUTLET  </t>
  </si>
  <si>
    <t xml:space="preserve">36-14 RUN X 3 STB BUTT WELD BRANCH OUTLET  </t>
  </si>
  <si>
    <t xml:space="preserve">5 RUN X 4 STB BUTT WELD BRANCH OUTLET  </t>
  </si>
  <si>
    <t xml:space="preserve">6 RUN X 4 STB BUTT WELD BRANCH OUTLET  </t>
  </si>
  <si>
    <t xml:space="preserve">8 RUN X 4 STB BUTT WELD BRANCH OUTLET  </t>
  </si>
  <si>
    <t xml:space="preserve">10 RUN X 4 STB BUTT WELD BRANCH OUTLET  </t>
  </si>
  <si>
    <t xml:space="preserve">16-12 RUN X 4 STB BUTT WELD BRANCH OUTLET  </t>
  </si>
  <si>
    <t xml:space="preserve">36-18 RUN X 4 STB BUTT WELD BRANCH OUTLET  </t>
  </si>
  <si>
    <t xml:space="preserve">10 RUN X 6 STB BUTT WELD BRANCH OUTLET  </t>
  </si>
  <si>
    <t xml:space="preserve">12 RUN X 8 STB BUTT WELD BRANCH OUTLET  </t>
  </si>
  <si>
    <t xml:space="preserve">36-3/4 RUN X 1/2 STB SOCKET WELD BRANCH OUTLET  </t>
  </si>
  <si>
    <t xml:space="preserve">36-1 RUN X 3/4 STB SOCKET WELD BRANCH OUTLET  </t>
  </si>
  <si>
    <t>1-1/2-1-1/4 RUN X 1 STB SOCKET WELD  BRANCH OUTLET</t>
  </si>
  <si>
    <t xml:space="preserve">36-2 RUN X 1 STB SOCKET WELD BRANCH OUTLET  </t>
  </si>
  <si>
    <t xml:space="preserve">1-1/2 RUN X 1-1/4 STB SOCKET WELD BRANCH OUTLET  </t>
  </si>
  <si>
    <t xml:space="preserve">3-2 RUN X 1-1/4 STB SOCKET WELD BRANCH OUTLET  </t>
  </si>
  <si>
    <t xml:space="preserve">36-3-1/2 RUN X 1-1/4 STB SOCKET WEL  BRANCH OUTLET   </t>
  </si>
  <si>
    <t xml:space="preserve">2 RUN X 1-1/2 STB SOCKET WELD BRANCH OUTLET  </t>
  </si>
  <si>
    <t xml:space="preserve">4-2-1/2 RUN X 1-1/2 STB SOCKET WELD  BRANCH OUTLET </t>
  </si>
  <si>
    <t xml:space="preserve">36-5 RUN X 1-1/2 STB SOCKET WELD BRANCH OUTLET  </t>
  </si>
  <si>
    <t xml:space="preserve">2-1/2 RUN X 2 STB SOCKET WELD BRANCH OUTLET  </t>
  </si>
  <si>
    <t xml:space="preserve">3-1/2-3 RUN X 2 STB SOCKET WELD BRANCH OUTLET  </t>
  </si>
  <si>
    <t xml:space="preserve">6-4 RUN X 2 STB SOCKET WELD BRANCH OUTLET  </t>
  </si>
  <si>
    <t xml:space="preserve">36-8 RUN X 2 STB SOCKET WELD BRANCH OUTLET  </t>
  </si>
  <si>
    <t xml:space="preserve">3 RUN X 2-1/2 STB SOCKET WELD BRANCH OUTLET  </t>
  </si>
  <si>
    <t xml:space="preserve">8-5 RUN X 2-1/2 STB SOCKET WELD BRANCH OUTLET  </t>
  </si>
  <si>
    <t xml:space="preserve">36-10 RUN X 2-1/2 STB SOCKET WELD BRANCH OUTLET  </t>
  </si>
  <si>
    <t xml:space="preserve">3-1/2 RUN X 3 STB SOCKET WELD BRANCH OUTLET  </t>
  </si>
  <si>
    <t xml:space="preserve">4 RUN X 3 STB SOCKET WELD BRANCH OUTLET  </t>
  </si>
  <si>
    <t xml:space="preserve">5 RUN X 3 STB SOCKET WELD BRANCH OUTLET  </t>
  </si>
  <si>
    <t xml:space="preserve">6 RUN X 3 STB SOCKET WELD BRANCH OUTLET  </t>
  </si>
  <si>
    <t xml:space="preserve">12-8 RUN X 3 STB SOCKET WELD BRANCH OUTLET  </t>
  </si>
  <si>
    <t xml:space="preserve">36-14 RUN X 3 STB SOCKET WELD BRANCH OUTLET  </t>
  </si>
  <si>
    <t xml:space="preserve">5 RUN X 4 STB SOCKET WELD BRANCH OUTLET  </t>
  </si>
  <si>
    <t xml:space="preserve">6 RUN X 4 STB SOCKET WELD BRANCH OUTLET  </t>
  </si>
  <si>
    <t xml:space="preserve">8 RUN X 4 STB SOCKET WELD BRANCH OUTLET  </t>
  </si>
  <si>
    <t xml:space="preserve">10 RUN X 4 STB SOCKET WELD BRANCH OUTLET  </t>
  </si>
  <si>
    <t xml:space="preserve">16-12 RUN X 4 STB SOCKET WELD BRANCH OUTLET  </t>
  </si>
  <si>
    <t xml:space="preserve">36-18 RUN X 4 STB SOCKET WELD BRANCH OUTLET  </t>
  </si>
  <si>
    <t xml:space="preserve">36-3/8 RUN X 1/4 STB THREADED BRANCH OUTLET  </t>
  </si>
  <si>
    <t xml:space="preserve">36-1/2 RUN X 3/8 STB THREADED BRANCH OUTLET  </t>
  </si>
  <si>
    <t xml:space="preserve">36-3/4 RUN X 1/2 STB THREADED BRANCH OUTLET  </t>
  </si>
  <si>
    <t xml:space="preserve">36-1 RUN X 3/4 STB THREADED BRANCH OUTLET  </t>
  </si>
  <si>
    <t xml:space="preserve">1-1/2-1-1/4 RUN X 1 STB THREADED BRANCH OUTLET  </t>
  </si>
  <si>
    <t xml:space="preserve">36-2 RUN X 1 STB THREADED BRANCH OUTLET  </t>
  </si>
  <si>
    <t xml:space="preserve">1-1/2 RUN X 1-1/4 STB THREADED BRANCH OUTLET  </t>
  </si>
  <si>
    <t xml:space="preserve">3-2 RUN X 1-1/4 STB THREADED BRANCH OUTLET  </t>
  </si>
  <si>
    <t xml:space="preserve">36-3-1/2 RUN X 1-1/4 STB THREADED BRANCH OUTLET </t>
  </si>
  <si>
    <t xml:space="preserve">2 RUN X 1-1/2 STB THREADED BRANCH OUTLET  </t>
  </si>
  <si>
    <t xml:space="preserve">4-2-1/2 RUN X 1-1/2 STB THREADED BRANCH OUTLET  </t>
  </si>
  <si>
    <t xml:space="preserve">36-5 RUN X 1-1/2 STB THREADED BRANCH OUTLET  </t>
  </si>
  <si>
    <t xml:space="preserve">2-1/2 RUN X 2 STB THREADED BRANCH OUTLET  </t>
  </si>
  <si>
    <t xml:space="preserve">3-1/2-3 RUN X 2 STB THREADED BRANCH OUTLET  </t>
  </si>
  <si>
    <t xml:space="preserve">6-4 RUN X 2 STB THREADED BRANCH OUTLET  </t>
  </si>
  <si>
    <t xml:space="preserve">36-8 RUN X 2 STB THREADED BRANCH OUTLET  </t>
  </si>
  <si>
    <t xml:space="preserve">3 RUN X 2-1/2 STB THREADED BRANCH OUTLET  </t>
  </si>
  <si>
    <t xml:space="preserve">4-3-1/2 RUN X 2-1/2 STB THREADED BRANCH OUTLET  </t>
  </si>
  <si>
    <t xml:space="preserve">8-5 RUN X 2-1/2 STB THREADED BRANCH OUTLET  </t>
  </si>
  <si>
    <t xml:space="preserve">36-10 RUN X 2-1/2 STB THREADED BRANCH OUTLET  </t>
  </si>
  <si>
    <t xml:space="preserve">3-1/2 RUN X 3 STB THREADED BRANCH OUTLET  </t>
  </si>
  <si>
    <t xml:space="preserve">4 RUN X 3 STB THREADED BRANCH OUTLET  </t>
  </si>
  <si>
    <t xml:space="preserve">5 RUN X 3 STB THREADED BRANCH OUTLET  </t>
  </si>
  <si>
    <t xml:space="preserve">6 RUN X 3 STB THREADED BRANCH OUTLET  </t>
  </si>
  <si>
    <t xml:space="preserve">12-8 RUN X 3 STB THREADED BRANCH OUTLET  </t>
  </si>
  <si>
    <t xml:space="preserve">36-14 RUN X 3 STB THREADED BRANCH OUTLET  </t>
  </si>
  <si>
    <t xml:space="preserve">5 RUN X 4 STB THREADED BRANCH OUTLET  </t>
  </si>
  <si>
    <t xml:space="preserve">6 RUN X 4 STB THREADED BRANCH OUTLET  </t>
  </si>
  <si>
    <t xml:space="preserve">8 RUN X 4 STB THREADED BRANCH OUTLET  </t>
  </si>
  <si>
    <t xml:space="preserve">10 RUN X 4 STB THREADED BRANCH OUTLET  </t>
  </si>
  <si>
    <t xml:space="preserve">16-12 RUN X 4 STB THREADED BRANCH OUTLET  </t>
  </si>
  <si>
    <t xml:space="preserve">36-18 RUN X 4 STB THREADED BRANCH OUTLET  </t>
  </si>
  <si>
    <t>BRANCH OUTLETS</t>
  </si>
  <si>
    <t xml:space="preserve">4-3-1/2 RUN x 2-1/2 STB SOCKET WEL  BRANCH OUTLET     </t>
  </si>
  <si>
    <t>PL-0821-BO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</si>
</sst>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00000000000"/>
    <numFmt numFmtId="165" formatCode="_(&quot;$&quot;* #,##0.000_);_(&quot;$&quot;* \(#,##0.000\);_(&quot;$&quot;* &quot;-&quot;??_);_(@_)"/>
    <numFmt numFmtId="166" formatCode="0_);\(0\)"/>
    <numFmt numFmtId="167" formatCode="[$-409]mmmm\ d\,\ yyyy;@"/>
    <numFmt numFmtId="168" formatCode="_(* #,##0.0000_);_(* \(#,##0.0000\);_(* &quot;-&quot;??_);_(@_)"/>
    <numFmt numFmtId="169" formatCode="0.0000"/>
  </numFmts>
  <fonts count="6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7">
    <xf numFmtId="0" fontId="0" fillId="0" borderId="0" xfId="0"/>
    <xf numFmtId="1" fontId="0" fillId="0" borderId="0" xfId="0" applyNumberFormat="1"/>
    <xf numFmtId="164" fontId="0" fillId="0" borderId="0" xfId="0" applyNumberFormat="1"/>
    <xf numFmtId="44" fontId="0" fillId="0" borderId="0" xfId="0" applyNumberFormat="1"/>
    <xf numFmtId="0" fontId="4" fillId="0" borderId="0" xfId="0" applyFont="1"/>
    <xf numFmtId="44" fontId="0" fillId="0" borderId="0" xfId="2" applyFont="1"/>
    <xf numFmtId="165" fontId="0" fillId="0" borderId="0" xfId="2" applyNumberFormat="1" applyFont="1"/>
    <xf numFmtId="166" fontId="0" fillId="0" borderId="0" xfId="1" applyNumberFormat="1" applyFont="1"/>
    <xf numFmtId="167" fontId="4" fillId="0" borderId="0" xfId="0" applyNumberFormat="1" applyFont="1" applyAlignment="1">
      <alignment horizontal="left"/>
    </xf>
    <xf numFmtId="44" fontId="0" fillId="0" borderId="0" xfId="2" applyNumberFormat="1" applyFont="1"/>
    <xf numFmtId="168" fontId="0" fillId="0" borderId="0" xfId="1" applyNumberFormat="1" applyFont="1"/>
    <xf numFmtId="167" fontId="3" fillId="0" borderId="0" xfId="0" applyNumberFormat="1" applyFont="1" applyAlignment="1">
      <alignment horizontal="left"/>
    </xf>
    <xf numFmtId="0" fontId="4" fillId="0" borderId="0" xfId="0" applyFont="1" applyAlignment="1">
      <alignment horizontal="center"/>
    </xf>
    <xf numFmtId="44" fontId="4" fillId="0" borderId="0" xfId="2" applyNumberFormat="1" applyFont="1" applyAlignment="1">
      <alignment horizontal="center"/>
    </xf>
    <xf numFmtId="168" fontId="4" fillId="0" borderId="0" xfId="1" applyNumberFormat="1" applyFont="1" applyAlignment="1">
      <alignment horizontal="center"/>
    </xf>
    <xf numFmtId="165" fontId="4" fillId="0" borderId="0" xfId="2" applyNumberFormat="1" applyFont="1" applyAlignment="1">
      <alignment horizontal="center"/>
    </xf>
    <xf numFmtId="166" fontId="4" fillId="0" borderId="0" xfId="1" applyNumberFormat="1" applyFont="1" applyAlignment="1">
      <alignment horizontal="center"/>
    </xf>
    <xf numFmtId="164" fontId="4" fillId="0" borderId="0" xfId="0" applyNumberFormat="1" applyFont="1" applyAlignment="1">
      <alignment horizontal="center"/>
    </xf>
    <xf numFmtId="168" fontId="5" fillId="2" borderId="0" xfId="1" applyNumberFormat="1" applyFont="1" applyFill="1" applyAlignment="1">
      <alignment wrapText="1"/>
    </xf>
    <xf numFmtId="169" fontId="4" fillId="2" borderId="0" xfId="2" applyNumberFormat="1" applyFont="1" applyFill="1" applyAlignment="1">
      <alignment horizontal="right"/>
    </xf>
    <xf numFmtId="0" fontId="4" fillId="0" borderId="0" xfId="0" applyFont="1" applyAlignment="1">
      <alignment horizontal="left"/>
    </xf>
    <xf numFmtId="0" fontId="0" fillId="0" borderId="0" xfId="0" applyAlignment="1">
      <alignment horizontal="center"/>
    </xf>
    <xf numFmtId="166" fontId="0" fillId="0" borderId="0" xfId="1" applyNumberFormat="1" applyFont="1" applyAlignment="1">
      <alignment horizontal="center"/>
    </xf>
    <xf numFmtId="0" fontId="1" fillId="0" borderId="0" xfId="0" applyFont="1" applyFill="1"/>
    <xf numFmtId="0" fontId="1" fillId="0" borderId="0" xfId="0" applyFont="1"/>
    <xf numFmtId="44" fontId="4" fillId="0" borderId="0" xfId="0" applyNumberFormat="1" applyFont="1" applyAlignment="1">
      <alignment horizontal="center"/>
    </xf>
    <xf numFmtId="44" fontId="1" fillId="0" borderId="0" xfId="0" applyNumberFormat="1" applyFont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03"/>
  <sheetViews>
    <sheetView tabSelected="1" zoomScaleNormal="100" workbookViewId="0">
      <pane ySplit="5" topLeftCell="A6" activePane="bottomLeft" state="frozen"/>
      <selection pane="bottomLeft" activeCell="A6" sqref="A6"/>
    </sheetView>
  </sheetViews>
  <sheetFormatPr defaultRowHeight="12.45" x14ac:dyDescent="0.3"/>
  <cols>
    <col min="1" max="1" width="21.3828125" customWidth="1"/>
    <col min="2" max="2" width="56.84375" bestFit="1" customWidth="1"/>
    <col min="3" max="3" width="8.69140625" style="3" bestFit="1" customWidth="1"/>
    <col min="4" max="4" width="15.53515625" bestFit="1" customWidth="1"/>
    <col min="5" max="5" width="15.15234375" customWidth="1"/>
    <col min="6" max="6" width="10.84375" style="21" bestFit="1" customWidth="1"/>
    <col min="7" max="7" width="15.15234375" style="1" bestFit="1" customWidth="1"/>
    <col min="8" max="8" width="13.15234375" style="21" bestFit="1" customWidth="1"/>
    <col min="9" max="9" width="16.3046875" style="1" bestFit="1" customWidth="1"/>
    <col min="10" max="10" width="13.15234375" style="2" bestFit="1" customWidth="1"/>
    <col min="11" max="11" width="9.15234375" style="3" customWidth="1"/>
  </cols>
  <sheetData>
    <row r="1" spans="1:12" x14ac:dyDescent="0.3">
      <c r="A1" s="20" t="s">
        <v>203</v>
      </c>
    </row>
    <row r="2" spans="1:12" x14ac:dyDescent="0.3">
      <c r="A2" s="4" t="s">
        <v>94</v>
      </c>
      <c r="B2" s="4" t="s">
        <v>205</v>
      </c>
      <c r="C2"/>
      <c r="D2" s="5"/>
      <c r="E2" s="6"/>
      <c r="F2" s="22"/>
      <c r="G2"/>
      <c r="H2" s="22"/>
      <c r="I2" s="2"/>
    </row>
    <row r="3" spans="1:12" x14ac:dyDescent="0.3">
      <c r="A3" s="4" t="s">
        <v>95</v>
      </c>
      <c r="B3" s="8">
        <v>44435</v>
      </c>
      <c r="C3" s="9"/>
      <c r="D3" s="10"/>
      <c r="E3" s="6"/>
      <c r="G3" s="7"/>
      <c r="I3" s="7"/>
    </row>
    <row r="4" spans="1:12" x14ac:dyDescent="0.3">
      <c r="A4" s="4"/>
      <c r="B4" s="11"/>
      <c r="C4" s="9"/>
      <c r="E4" s="6"/>
      <c r="G4" s="7"/>
      <c r="I4" s="7"/>
    </row>
    <row r="5" spans="1:12" s="12" customFormat="1" x14ac:dyDescent="0.3">
      <c r="A5" s="12" t="s">
        <v>96</v>
      </c>
      <c r="B5" s="12" t="s">
        <v>97</v>
      </c>
      <c r="C5" s="13" t="s">
        <v>98</v>
      </c>
      <c r="D5" s="14" t="s">
        <v>99</v>
      </c>
      <c r="E5" s="15" t="s">
        <v>100</v>
      </c>
      <c r="F5" s="12" t="s">
        <v>101</v>
      </c>
      <c r="G5" s="16" t="s">
        <v>102</v>
      </c>
      <c r="H5" s="12" t="s">
        <v>103</v>
      </c>
      <c r="I5" s="16" t="s">
        <v>104</v>
      </c>
      <c r="J5" s="17" t="s">
        <v>105</v>
      </c>
      <c r="K5" s="25"/>
    </row>
    <row r="6" spans="1:12" ht="25.5" customHeight="1" x14ac:dyDescent="0.3">
      <c r="A6" s="4"/>
      <c r="D6" s="18" t="s">
        <v>106</v>
      </c>
      <c r="E6" s="19"/>
    </row>
    <row r="7" spans="1:12" x14ac:dyDescent="0.3">
      <c r="A7" s="4" t="s">
        <v>109</v>
      </c>
      <c r="D7" s="10"/>
      <c r="E7" s="6"/>
    </row>
    <row r="8" spans="1:12" x14ac:dyDescent="0.3">
      <c r="A8" t="s">
        <v>62</v>
      </c>
      <c r="B8" s="24" t="s">
        <v>171</v>
      </c>
      <c r="C8" s="3">
        <v>15.262</v>
      </c>
      <c r="D8" s="10">
        <f t="shared" ref="D8:D39" si="0">$E$6</f>
        <v>0</v>
      </c>
      <c r="E8" s="6">
        <f t="shared" ref="E8:E39" si="1">C8*D8</f>
        <v>0</v>
      </c>
      <c r="F8" s="21">
        <v>1</v>
      </c>
      <c r="G8" s="1">
        <v>10082647143262</v>
      </c>
      <c r="H8" s="21">
        <v>60</v>
      </c>
      <c r="I8" s="1">
        <v>20082647143269</v>
      </c>
      <c r="J8" s="2">
        <v>82647143265</v>
      </c>
      <c r="L8" s="3"/>
    </row>
    <row r="9" spans="1:12" x14ac:dyDescent="0.3">
      <c r="A9" t="s">
        <v>63</v>
      </c>
      <c r="B9" s="24" t="s">
        <v>172</v>
      </c>
      <c r="C9" s="3">
        <v>15.262</v>
      </c>
      <c r="D9" s="10">
        <f t="shared" si="0"/>
        <v>0</v>
      </c>
      <c r="E9" s="6">
        <f t="shared" si="1"/>
        <v>0</v>
      </c>
      <c r="F9" s="21">
        <v>1</v>
      </c>
      <c r="G9" s="1">
        <v>10082647149912</v>
      </c>
      <c r="H9" s="21">
        <v>60</v>
      </c>
      <c r="I9" s="1">
        <v>20082647149919</v>
      </c>
      <c r="J9" s="2">
        <v>82647149915</v>
      </c>
      <c r="L9" s="3"/>
    </row>
    <row r="10" spans="1:12" x14ac:dyDescent="0.3">
      <c r="A10" t="s">
        <v>64</v>
      </c>
      <c r="B10" s="24" t="s">
        <v>173</v>
      </c>
      <c r="C10" s="3">
        <v>15.262</v>
      </c>
      <c r="D10" s="10">
        <f t="shared" si="0"/>
        <v>0</v>
      </c>
      <c r="E10" s="6">
        <f t="shared" si="1"/>
        <v>0</v>
      </c>
      <c r="F10" s="21">
        <v>1</v>
      </c>
      <c r="G10" s="1">
        <v>10082647145426</v>
      </c>
      <c r="H10" s="21">
        <v>150</v>
      </c>
      <c r="I10" s="1">
        <v>20082647145423</v>
      </c>
      <c r="J10" s="2">
        <v>82647145429</v>
      </c>
      <c r="L10" s="3"/>
    </row>
    <row r="11" spans="1:12" x14ac:dyDescent="0.3">
      <c r="A11" t="s">
        <v>65</v>
      </c>
      <c r="B11" s="24" t="s">
        <v>174</v>
      </c>
      <c r="C11" s="3">
        <v>17.584</v>
      </c>
      <c r="D11" s="10">
        <f t="shared" si="0"/>
        <v>0</v>
      </c>
      <c r="E11" s="6">
        <f t="shared" si="1"/>
        <v>0</v>
      </c>
      <c r="F11" s="21">
        <v>1</v>
      </c>
      <c r="G11" s="1">
        <v>10082647143255</v>
      </c>
      <c r="H11" s="21">
        <v>100</v>
      </c>
      <c r="I11" s="1">
        <v>20082647143252</v>
      </c>
      <c r="J11" s="2">
        <v>82647143258</v>
      </c>
      <c r="L11" s="3"/>
    </row>
    <row r="12" spans="1:12" x14ac:dyDescent="0.3">
      <c r="A12" t="s">
        <v>66</v>
      </c>
      <c r="B12" s="24" t="s">
        <v>175</v>
      </c>
      <c r="C12" s="3">
        <v>20.484999999999999</v>
      </c>
      <c r="D12" s="10">
        <f t="shared" si="0"/>
        <v>0</v>
      </c>
      <c r="E12" s="6">
        <f t="shared" si="1"/>
        <v>0</v>
      </c>
      <c r="F12" s="21">
        <v>1</v>
      </c>
      <c r="G12" s="1">
        <v>10082647143286</v>
      </c>
      <c r="H12" s="21">
        <v>50</v>
      </c>
      <c r="I12" s="1">
        <v>20082647143283</v>
      </c>
      <c r="J12" s="2">
        <v>82647143289</v>
      </c>
      <c r="L12" s="3"/>
    </row>
    <row r="13" spans="1:12" x14ac:dyDescent="0.3">
      <c r="A13" t="s">
        <v>67</v>
      </c>
      <c r="B13" s="24" t="s">
        <v>176</v>
      </c>
      <c r="C13" s="3">
        <v>20.484999999999999</v>
      </c>
      <c r="D13" s="10">
        <f t="shared" si="0"/>
        <v>0</v>
      </c>
      <c r="E13" s="6">
        <f t="shared" si="1"/>
        <v>0</v>
      </c>
      <c r="F13" s="21">
        <v>1</v>
      </c>
      <c r="G13" s="1">
        <v>10082647143293</v>
      </c>
      <c r="H13" s="21">
        <v>50</v>
      </c>
      <c r="I13" s="1">
        <v>20082647143290</v>
      </c>
      <c r="J13" s="2">
        <v>82647143296</v>
      </c>
      <c r="L13" s="3"/>
    </row>
    <row r="14" spans="1:12" x14ac:dyDescent="0.3">
      <c r="A14" t="s">
        <v>68</v>
      </c>
      <c r="B14" s="24" t="s">
        <v>177</v>
      </c>
      <c r="C14" s="3">
        <v>32.482999999999997</v>
      </c>
      <c r="D14" s="10">
        <f t="shared" si="0"/>
        <v>0</v>
      </c>
      <c r="E14" s="6">
        <f t="shared" si="1"/>
        <v>0</v>
      </c>
      <c r="F14" s="21">
        <v>1</v>
      </c>
      <c r="G14" s="1">
        <v>10082647143309</v>
      </c>
      <c r="H14" s="21">
        <v>35</v>
      </c>
      <c r="I14" s="1">
        <v>20082647143306</v>
      </c>
      <c r="J14" s="2">
        <v>82647143302</v>
      </c>
      <c r="L14" s="3"/>
    </row>
    <row r="15" spans="1:12" x14ac:dyDescent="0.3">
      <c r="A15" t="s">
        <v>69</v>
      </c>
      <c r="B15" s="24" t="s">
        <v>178</v>
      </c>
      <c r="C15" s="3">
        <v>32.482999999999997</v>
      </c>
      <c r="D15" s="10">
        <f t="shared" si="0"/>
        <v>0</v>
      </c>
      <c r="E15" s="6">
        <f t="shared" si="1"/>
        <v>0</v>
      </c>
      <c r="F15" s="21">
        <v>1</v>
      </c>
      <c r="G15" s="1">
        <v>10082647143316</v>
      </c>
      <c r="H15" s="21">
        <v>35</v>
      </c>
      <c r="I15" s="1">
        <v>20082647143313</v>
      </c>
      <c r="J15" s="2">
        <v>82647143319</v>
      </c>
      <c r="L15" s="3"/>
    </row>
    <row r="16" spans="1:12" x14ac:dyDescent="0.3">
      <c r="A16" t="s">
        <v>70</v>
      </c>
      <c r="B16" s="24" t="s">
        <v>179</v>
      </c>
      <c r="C16" s="3">
        <v>32.482999999999997</v>
      </c>
      <c r="D16" s="10">
        <f t="shared" si="0"/>
        <v>0</v>
      </c>
      <c r="E16" s="6">
        <f t="shared" si="1"/>
        <v>0</v>
      </c>
      <c r="F16" s="21">
        <v>1</v>
      </c>
      <c r="G16" s="1">
        <v>10082647143323</v>
      </c>
      <c r="H16" s="21">
        <v>35</v>
      </c>
      <c r="I16" s="1">
        <v>20082647143320</v>
      </c>
      <c r="J16" s="2">
        <v>82647143326</v>
      </c>
      <c r="L16" s="3"/>
    </row>
    <row r="17" spans="1:12" x14ac:dyDescent="0.3">
      <c r="A17" t="s">
        <v>71</v>
      </c>
      <c r="B17" s="24" t="s">
        <v>180</v>
      </c>
      <c r="C17" s="3">
        <v>32.482999999999997</v>
      </c>
      <c r="D17" s="10">
        <f t="shared" si="0"/>
        <v>0</v>
      </c>
      <c r="E17" s="6">
        <f t="shared" si="1"/>
        <v>0</v>
      </c>
      <c r="F17" s="21">
        <v>1</v>
      </c>
      <c r="G17" s="1">
        <v>10082647143330</v>
      </c>
      <c r="H17" s="21">
        <v>25</v>
      </c>
      <c r="I17" s="1">
        <v>20082647143337</v>
      </c>
      <c r="J17" s="2">
        <v>82647143333</v>
      </c>
      <c r="L17" s="3"/>
    </row>
    <row r="18" spans="1:12" x14ac:dyDescent="0.3">
      <c r="A18" t="s">
        <v>72</v>
      </c>
      <c r="B18" s="24" t="s">
        <v>181</v>
      </c>
      <c r="C18" s="3">
        <v>32.482999999999997</v>
      </c>
      <c r="D18" s="10">
        <f t="shared" si="0"/>
        <v>0</v>
      </c>
      <c r="E18" s="6">
        <f t="shared" si="1"/>
        <v>0</v>
      </c>
      <c r="F18" s="21">
        <v>1</v>
      </c>
      <c r="G18" s="1">
        <v>10082647143347</v>
      </c>
      <c r="H18" s="21">
        <v>25</v>
      </c>
      <c r="I18" s="1">
        <v>20082647143344</v>
      </c>
      <c r="J18" s="2">
        <v>82647143340</v>
      </c>
      <c r="L18" s="3"/>
    </row>
    <row r="19" spans="1:12" x14ac:dyDescent="0.3">
      <c r="A19" t="s">
        <v>73</v>
      </c>
      <c r="B19" s="24" t="s">
        <v>182</v>
      </c>
      <c r="C19" s="3">
        <v>32.482999999999997</v>
      </c>
      <c r="D19" s="10">
        <f t="shared" si="0"/>
        <v>0</v>
      </c>
      <c r="E19" s="6">
        <f t="shared" si="1"/>
        <v>0</v>
      </c>
      <c r="F19" s="21">
        <v>1</v>
      </c>
      <c r="G19" s="1">
        <v>10082647143576</v>
      </c>
      <c r="H19" s="21">
        <v>25</v>
      </c>
      <c r="I19" s="1">
        <v>20082647143573</v>
      </c>
      <c r="J19" s="2">
        <v>82647143579</v>
      </c>
      <c r="L19" s="3"/>
    </row>
    <row r="20" spans="1:12" x14ac:dyDescent="0.3">
      <c r="A20" t="s">
        <v>74</v>
      </c>
      <c r="B20" s="24" t="s">
        <v>183</v>
      </c>
      <c r="C20" s="3">
        <v>36.979999999999997</v>
      </c>
      <c r="D20" s="10">
        <f t="shared" si="0"/>
        <v>0</v>
      </c>
      <c r="E20" s="6">
        <f t="shared" si="1"/>
        <v>0</v>
      </c>
      <c r="F20" s="21">
        <v>1</v>
      </c>
      <c r="G20" s="1">
        <v>10082647144405</v>
      </c>
      <c r="H20" s="21">
        <v>15</v>
      </c>
      <c r="I20" s="1">
        <v>20082647144402</v>
      </c>
      <c r="J20" s="2">
        <v>82647144408</v>
      </c>
      <c r="L20" s="3"/>
    </row>
    <row r="21" spans="1:12" x14ac:dyDescent="0.3">
      <c r="A21" t="s">
        <v>75</v>
      </c>
      <c r="B21" s="23" t="s">
        <v>184</v>
      </c>
      <c r="C21" s="3">
        <v>36.979999999999997</v>
      </c>
      <c r="D21" s="10">
        <f t="shared" si="0"/>
        <v>0</v>
      </c>
      <c r="E21" s="6">
        <f t="shared" si="1"/>
        <v>0</v>
      </c>
      <c r="F21" s="21">
        <v>1</v>
      </c>
      <c r="G21" s="1">
        <v>10082647144436</v>
      </c>
      <c r="H21" s="21">
        <v>15</v>
      </c>
      <c r="I21" s="1">
        <v>20082647144433</v>
      </c>
      <c r="J21" s="2">
        <v>82647144439</v>
      </c>
      <c r="L21" s="3"/>
    </row>
    <row r="22" spans="1:12" x14ac:dyDescent="0.3">
      <c r="A22" t="s">
        <v>76</v>
      </c>
      <c r="B22" s="24" t="s">
        <v>185</v>
      </c>
      <c r="C22" s="3">
        <v>36.979999999999997</v>
      </c>
      <c r="D22" s="10">
        <f t="shared" si="0"/>
        <v>0</v>
      </c>
      <c r="E22" s="6">
        <f t="shared" si="1"/>
        <v>0</v>
      </c>
      <c r="F22" s="21">
        <v>1</v>
      </c>
      <c r="G22" s="1">
        <v>10082647150338</v>
      </c>
      <c r="H22" s="21">
        <v>15</v>
      </c>
      <c r="I22" s="1">
        <v>20082647150335</v>
      </c>
      <c r="J22" s="2">
        <v>82647150331</v>
      </c>
      <c r="L22" s="3"/>
    </row>
    <row r="23" spans="1:12" x14ac:dyDescent="0.3">
      <c r="A23" t="s">
        <v>77</v>
      </c>
      <c r="B23" s="24" t="s">
        <v>186</v>
      </c>
      <c r="C23" s="3">
        <v>36.979999999999997</v>
      </c>
      <c r="D23" s="10">
        <f t="shared" si="0"/>
        <v>0</v>
      </c>
      <c r="E23" s="6">
        <f t="shared" si="1"/>
        <v>0</v>
      </c>
      <c r="F23" s="21">
        <v>1</v>
      </c>
      <c r="G23" s="1">
        <v>10082647144573</v>
      </c>
      <c r="H23" s="21">
        <v>15</v>
      </c>
      <c r="I23" s="1">
        <v>20082647144570</v>
      </c>
      <c r="J23" s="2">
        <v>82647144576</v>
      </c>
      <c r="L23" s="3"/>
    </row>
    <row r="24" spans="1:12" x14ac:dyDescent="0.3">
      <c r="A24" t="s">
        <v>78</v>
      </c>
      <c r="B24" s="24" t="s">
        <v>187</v>
      </c>
      <c r="C24" s="3">
        <v>124.04300000000001</v>
      </c>
      <c r="D24" s="10">
        <f t="shared" si="0"/>
        <v>0</v>
      </c>
      <c r="E24" s="6">
        <f t="shared" si="1"/>
        <v>0</v>
      </c>
      <c r="F24" s="21">
        <v>1</v>
      </c>
      <c r="G24" s="1">
        <v>10082647144726</v>
      </c>
      <c r="H24" s="21">
        <v>10</v>
      </c>
      <c r="I24" s="1">
        <v>20082647144723</v>
      </c>
      <c r="J24" s="2">
        <v>82647144729</v>
      </c>
      <c r="L24" s="3"/>
    </row>
    <row r="25" spans="1:12" x14ac:dyDescent="0.3">
      <c r="A25" t="s">
        <v>79</v>
      </c>
      <c r="B25" s="24" t="s">
        <v>188</v>
      </c>
      <c r="C25" s="3">
        <v>124.04300000000001</v>
      </c>
      <c r="D25" s="10">
        <f t="shared" si="0"/>
        <v>0</v>
      </c>
      <c r="E25" s="6">
        <f t="shared" si="1"/>
        <v>0</v>
      </c>
      <c r="F25" s="21">
        <v>1</v>
      </c>
      <c r="G25" s="1">
        <v>10082647144733</v>
      </c>
      <c r="H25" s="21">
        <v>10</v>
      </c>
      <c r="I25" s="1">
        <v>20082647144730</v>
      </c>
      <c r="J25" s="2">
        <v>82647144736</v>
      </c>
      <c r="L25" s="3"/>
    </row>
    <row r="26" spans="1:12" x14ac:dyDescent="0.3">
      <c r="A26" t="s">
        <v>80</v>
      </c>
      <c r="B26" s="24" t="s">
        <v>189</v>
      </c>
      <c r="C26" s="3">
        <v>124.04300000000001</v>
      </c>
      <c r="D26" s="10">
        <f t="shared" si="0"/>
        <v>0</v>
      </c>
      <c r="E26" s="6">
        <f t="shared" si="1"/>
        <v>0</v>
      </c>
      <c r="F26" s="21">
        <v>1</v>
      </c>
      <c r="G26" s="1">
        <v>10082647144740</v>
      </c>
      <c r="H26" s="21">
        <v>10</v>
      </c>
      <c r="I26" s="1">
        <v>20082647144747</v>
      </c>
      <c r="J26" s="2">
        <v>82647144743</v>
      </c>
      <c r="L26" s="3"/>
    </row>
    <row r="27" spans="1:12" x14ac:dyDescent="0.3">
      <c r="A27" t="s">
        <v>81</v>
      </c>
      <c r="B27" s="24" t="s">
        <v>190</v>
      </c>
      <c r="C27" s="3">
        <v>124.04300000000001</v>
      </c>
      <c r="D27" s="10">
        <f t="shared" si="0"/>
        <v>0</v>
      </c>
      <c r="E27" s="6">
        <f t="shared" si="1"/>
        <v>0</v>
      </c>
      <c r="F27" s="21">
        <v>1</v>
      </c>
      <c r="G27" s="1">
        <v>10082647144757</v>
      </c>
      <c r="H27" s="21">
        <v>10</v>
      </c>
      <c r="I27" s="1">
        <v>20082647144754</v>
      </c>
      <c r="J27" s="2">
        <v>82647144750</v>
      </c>
      <c r="L27" s="3"/>
    </row>
    <row r="28" spans="1:12" x14ac:dyDescent="0.3">
      <c r="A28" t="s">
        <v>82</v>
      </c>
      <c r="B28" s="24" t="s">
        <v>191</v>
      </c>
      <c r="C28" s="3">
        <v>150.43299999999999</v>
      </c>
      <c r="D28" s="10">
        <f t="shared" si="0"/>
        <v>0</v>
      </c>
      <c r="E28" s="6">
        <f t="shared" si="1"/>
        <v>0</v>
      </c>
      <c r="F28" s="21">
        <v>1</v>
      </c>
      <c r="G28" s="1">
        <v>10082647144764</v>
      </c>
      <c r="H28" s="21">
        <v>6</v>
      </c>
      <c r="I28" s="1">
        <v>20082647144761</v>
      </c>
      <c r="J28" s="2">
        <v>82647144767</v>
      </c>
      <c r="L28" s="3"/>
    </row>
    <row r="29" spans="1:12" x14ac:dyDescent="0.3">
      <c r="A29" t="s">
        <v>83</v>
      </c>
      <c r="B29" s="24" t="s">
        <v>192</v>
      </c>
      <c r="C29" s="3">
        <v>150.43299999999999</v>
      </c>
      <c r="D29" s="10">
        <f t="shared" si="0"/>
        <v>0</v>
      </c>
      <c r="E29" s="6">
        <f t="shared" si="1"/>
        <v>0</v>
      </c>
      <c r="F29" s="21">
        <v>1</v>
      </c>
      <c r="G29" s="1">
        <v>10082647143248</v>
      </c>
      <c r="H29" s="21">
        <v>6</v>
      </c>
      <c r="I29" s="1">
        <v>20082647143245</v>
      </c>
      <c r="J29" s="2">
        <v>82647143241</v>
      </c>
      <c r="L29" s="3"/>
    </row>
    <row r="30" spans="1:12" x14ac:dyDescent="0.3">
      <c r="A30" t="s">
        <v>84</v>
      </c>
      <c r="B30" s="24" t="s">
        <v>193</v>
      </c>
      <c r="C30" s="3">
        <v>150.43299999999999</v>
      </c>
      <c r="D30" s="10">
        <f t="shared" si="0"/>
        <v>0</v>
      </c>
      <c r="E30" s="6">
        <f t="shared" si="1"/>
        <v>0</v>
      </c>
      <c r="F30" s="21">
        <v>1</v>
      </c>
      <c r="G30" s="1">
        <v>10082647144771</v>
      </c>
      <c r="H30" s="21">
        <v>6</v>
      </c>
      <c r="I30" s="1">
        <v>20082647144778</v>
      </c>
      <c r="J30" s="2">
        <v>82647144774</v>
      </c>
      <c r="L30" s="3"/>
    </row>
    <row r="31" spans="1:12" x14ac:dyDescent="0.3">
      <c r="A31" t="s">
        <v>85</v>
      </c>
      <c r="B31" s="24" t="s">
        <v>194</v>
      </c>
      <c r="C31" s="3">
        <v>150.43299999999999</v>
      </c>
      <c r="D31" s="10">
        <f t="shared" si="0"/>
        <v>0</v>
      </c>
      <c r="E31" s="6">
        <f t="shared" si="1"/>
        <v>0</v>
      </c>
      <c r="F31" s="21">
        <v>1</v>
      </c>
      <c r="G31" s="1">
        <v>10082647144788</v>
      </c>
      <c r="H31" s="21">
        <v>6</v>
      </c>
      <c r="I31" s="1">
        <v>20082647144785</v>
      </c>
      <c r="J31" s="2">
        <v>82647144781</v>
      </c>
      <c r="L31" s="3"/>
    </row>
    <row r="32" spans="1:12" x14ac:dyDescent="0.3">
      <c r="A32" t="s">
        <v>86</v>
      </c>
      <c r="B32" s="24" t="s">
        <v>195</v>
      </c>
      <c r="C32" s="3">
        <v>150.43299999999999</v>
      </c>
      <c r="D32" s="10">
        <f t="shared" si="0"/>
        <v>0</v>
      </c>
      <c r="E32" s="6">
        <f t="shared" si="1"/>
        <v>0</v>
      </c>
      <c r="F32" s="21">
        <v>1</v>
      </c>
      <c r="G32" s="1">
        <v>10082647150307</v>
      </c>
      <c r="H32" s="21">
        <v>3</v>
      </c>
      <c r="I32" s="1">
        <v>20082647150304</v>
      </c>
      <c r="J32" s="2">
        <v>82647150300</v>
      </c>
      <c r="L32" s="3"/>
    </row>
    <row r="33" spans="1:12" x14ac:dyDescent="0.3">
      <c r="A33" t="s">
        <v>87</v>
      </c>
      <c r="B33" s="24" t="s">
        <v>196</v>
      </c>
      <c r="C33" s="3">
        <v>150.43299999999999</v>
      </c>
      <c r="D33" s="10">
        <f t="shared" si="0"/>
        <v>0</v>
      </c>
      <c r="E33" s="6">
        <f t="shared" si="1"/>
        <v>0</v>
      </c>
      <c r="F33" s="21">
        <v>1</v>
      </c>
      <c r="G33" s="1">
        <v>10082647150314</v>
      </c>
      <c r="H33" s="21">
        <v>3</v>
      </c>
      <c r="I33" s="1">
        <v>20082647150311</v>
      </c>
      <c r="J33" s="2">
        <v>82647150317</v>
      </c>
      <c r="L33" s="3"/>
    </row>
    <row r="34" spans="1:12" x14ac:dyDescent="0.3">
      <c r="A34" t="s">
        <v>88</v>
      </c>
      <c r="B34" s="24" t="s">
        <v>197</v>
      </c>
      <c r="C34" s="3">
        <v>279.755</v>
      </c>
      <c r="D34" s="10">
        <f t="shared" si="0"/>
        <v>0</v>
      </c>
      <c r="E34" s="6">
        <f t="shared" si="1"/>
        <v>0</v>
      </c>
      <c r="F34" s="21">
        <v>1</v>
      </c>
      <c r="G34" s="1">
        <v>10082647144795</v>
      </c>
      <c r="H34" s="21">
        <v>3</v>
      </c>
      <c r="I34" s="1">
        <v>20082647144792</v>
      </c>
      <c r="J34" s="2">
        <v>82647144798</v>
      </c>
      <c r="L34" s="3"/>
    </row>
    <row r="35" spans="1:12" x14ac:dyDescent="0.3">
      <c r="A35" t="s">
        <v>89</v>
      </c>
      <c r="B35" s="24" t="s">
        <v>198</v>
      </c>
      <c r="C35" s="3">
        <v>279.755</v>
      </c>
      <c r="D35" s="10">
        <f t="shared" si="0"/>
        <v>0</v>
      </c>
      <c r="E35" s="6">
        <f t="shared" si="1"/>
        <v>0</v>
      </c>
      <c r="F35" s="21">
        <v>1</v>
      </c>
      <c r="G35" s="1">
        <v>10082647144818</v>
      </c>
      <c r="H35" s="21">
        <v>3</v>
      </c>
      <c r="I35" s="1">
        <v>20082647144815</v>
      </c>
      <c r="J35" s="2">
        <v>82647144811</v>
      </c>
      <c r="L35" s="3"/>
    </row>
    <row r="36" spans="1:12" x14ac:dyDescent="0.3">
      <c r="A36" t="s">
        <v>90</v>
      </c>
      <c r="B36" s="24" t="s">
        <v>199</v>
      </c>
      <c r="C36" s="3">
        <v>279.755</v>
      </c>
      <c r="D36" s="10">
        <f t="shared" si="0"/>
        <v>0</v>
      </c>
      <c r="E36" s="6">
        <f t="shared" si="1"/>
        <v>0</v>
      </c>
      <c r="F36" s="21">
        <v>1</v>
      </c>
      <c r="G36" s="1">
        <v>10082647144825</v>
      </c>
      <c r="H36" s="21">
        <v>3</v>
      </c>
      <c r="I36" s="1">
        <v>20082647144822</v>
      </c>
      <c r="J36" s="2">
        <v>82647144828</v>
      </c>
      <c r="L36" s="3"/>
    </row>
    <row r="37" spans="1:12" x14ac:dyDescent="0.3">
      <c r="A37" t="s">
        <v>91</v>
      </c>
      <c r="B37" s="24" t="s">
        <v>200</v>
      </c>
      <c r="C37" s="3">
        <v>279.755</v>
      </c>
      <c r="D37" s="10">
        <f t="shared" si="0"/>
        <v>0</v>
      </c>
      <c r="E37" s="6">
        <f t="shared" si="1"/>
        <v>0</v>
      </c>
      <c r="F37" s="21">
        <v>1</v>
      </c>
      <c r="G37" s="1">
        <v>10082647144849</v>
      </c>
      <c r="H37" s="21">
        <v>3</v>
      </c>
      <c r="I37" s="1">
        <v>20082647144846</v>
      </c>
      <c r="J37" s="2">
        <v>82647144842</v>
      </c>
      <c r="L37" s="3"/>
    </row>
    <row r="38" spans="1:12" x14ac:dyDescent="0.3">
      <c r="A38" t="s">
        <v>92</v>
      </c>
      <c r="B38" s="24" t="s">
        <v>201</v>
      </c>
      <c r="C38" s="3">
        <v>279.755</v>
      </c>
      <c r="D38" s="10">
        <f t="shared" si="0"/>
        <v>0</v>
      </c>
      <c r="E38" s="6">
        <f t="shared" si="1"/>
        <v>0</v>
      </c>
      <c r="F38" s="21">
        <v>1</v>
      </c>
      <c r="G38" s="1">
        <v>10082647150659</v>
      </c>
      <c r="H38" s="21">
        <v>3</v>
      </c>
      <c r="I38" s="1">
        <v>20082647150656</v>
      </c>
      <c r="J38" s="2">
        <v>82647150652</v>
      </c>
      <c r="L38" s="3"/>
    </row>
    <row r="39" spans="1:12" x14ac:dyDescent="0.3">
      <c r="A39" t="s">
        <v>93</v>
      </c>
      <c r="B39" s="24" t="s">
        <v>202</v>
      </c>
      <c r="C39" s="3">
        <v>279.755</v>
      </c>
      <c r="D39" s="10">
        <f t="shared" si="0"/>
        <v>0</v>
      </c>
      <c r="E39" s="6">
        <f t="shared" si="1"/>
        <v>0</v>
      </c>
      <c r="F39" s="21">
        <v>1</v>
      </c>
      <c r="G39" s="1">
        <v>10082647150727</v>
      </c>
      <c r="H39" s="21">
        <v>3</v>
      </c>
      <c r="I39" s="1">
        <v>20082647150724</v>
      </c>
      <c r="J39" s="2">
        <v>82647150720</v>
      </c>
      <c r="L39" s="3"/>
    </row>
    <row r="40" spans="1:12" x14ac:dyDescent="0.3">
      <c r="A40" s="4" t="s">
        <v>108</v>
      </c>
      <c r="D40" s="10"/>
      <c r="E40" s="6"/>
      <c r="K40" s="26"/>
      <c r="L40" s="3"/>
    </row>
    <row r="41" spans="1:12" x14ac:dyDescent="0.3">
      <c r="A41" t="s">
        <v>32</v>
      </c>
      <c r="B41" s="24" t="s">
        <v>142</v>
      </c>
      <c r="C41" s="3">
        <v>18.933</v>
      </c>
      <c r="D41" s="10">
        <f t="shared" ref="D41:D70" si="2">$E$6</f>
        <v>0</v>
      </c>
      <c r="E41" s="6">
        <f t="shared" ref="E41:E70" si="3">C41*D41</f>
        <v>0</v>
      </c>
      <c r="F41" s="21">
        <v>1</v>
      </c>
      <c r="G41" s="1">
        <v>10082647145075</v>
      </c>
      <c r="H41" s="21">
        <v>150</v>
      </c>
      <c r="I41" s="1">
        <v>20082647145072</v>
      </c>
      <c r="J41" s="2">
        <v>82647145078</v>
      </c>
      <c r="L41" s="3"/>
    </row>
    <row r="42" spans="1:12" x14ac:dyDescent="0.3">
      <c r="A42" t="s">
        <v>33</v>
      </c>
      <c r="B42" s="24" t="s">
        <v>143</v>
      </c>
      <c r="C42" s="3">
        <v>19.207999999999998</v>
      </c>
      <c r="D42" s="10">
        <f t="shared" si="2"/>
        <v>0</v>
      </c>
      <c r="E42" s="6">
        <f t="shared" si="3"/>
        <v>0</v>
      </c>
      <c r="F42" s="21">
        <v>1</v>
      </c>
      <c r="G42" s="1">
        <v>10082647144887</v>
      </c>
      <c r="H42" s="21">
        <v>100</v>
      </c>
      <c r="I42" s="1">
        <v>20082647144884</v>
      </c>
      <c r="J42" s="2">
        <v>82647144880</v>
      </c>
      <c r="L42" s="3"/>
    </row>
    <row r="43" spans="1:12" x14ac:dyDescent="0.3">
      <c r="A43" t="s">
        <v>34</v>
      </c>
      <c r="B43" s="24" t="s">
        <v>144</v>
      </c>
      <c r="C43" s="3">
        <v>21.297999999999998</v>
      </c>
      <c r="D43" s="10">
        <f t="shared" si="2"/>
        <v>0</v>
      </c>
      <c r="E43" s="6">
        <f t="shared" si="3"/>
        <v>0</v>
      </c>
      <c r="F43" s="21">
        <v>1</v>
      </c>
      <c r="G43" s="1">
        <v>10082647144894</v>
      </c>
      <c r="H43" s="21">
        <v>50</v>
      </c>
      <c r="I43" s="1">
        <v>20082647144891</v>
      </c>
      <c r="J43" s="2">
        <v>82647144897</v>
      </c>
      <c r="L43" s="3"/>
    </row>
    <row r="44" spans="1:12" x14ac:dyDescent="0.3">
      <c r="A44" t="s">
        <v>35</v>
      </c>
      <c r="B44" s="24" t="s">
        <v>145</v>
      </c>
      <c r="C44" s="3">
        <v>21.297999999999998</v>
      </c>
      <c r="D44" s="10">
        <f t="shared" si="2"/>
        <v>0</v>
      </c>
      <c r="E44" s="6">
        <f t="shared" si="3"/>
        <v>0</v>
      </c>
      <c r="F44" s="21">
        <v>1</v>
      </c>
      <c r="G44" s="1">
        <v>10082647144900</v>
      </c>
      <c r="H44" s="21">
        <v>50</v>
      </c>
      <c r="I44" s="1">
        <v>20082647144907</v>
      </c>
      <c r="J44" s="2">
        <v>82647144903</v>
      </c>
      <c r="L44" s="3"/>
    </row>
    <row r="45" spans="1:12" x14ac:dyDescent="0.3">
      <c r="A45" t="s">
        <v>36</v>
      </c>
      <c r="B45" s="24" t="s">
        <v>146</v>
      </c>
      <c r="C45" s="3">
        <v>35.573</v>
      </c>
      <c r="D45" s="10">
        <f t="shared" si="2"/>
        <v>0</v>
      </c>
      <c r="E45" s="6">
        <f t="shared" si="3"/>
        <v>0</v>
      </c>
      <c r="F45" s="21">
        <v>1</v>
      </c>
      <c r="G45" s="1">
        <v>10082647144917</v>
      </c>
      <c r="H45" s="21">
        <v>35</v>
      </c>
      <c r="I45" s="1">
        <v>20082647144914</v>
      </c>
      <c r="J45" s="2">
        <v>82647144910</v>
      </c>
      <c r="L45" s="3"/>
    </row>
    <row r="46" spans="1:12" x14ac:dyDescent="0.3">
      <c r="A46" t="s">
        <v>37</v>
      </c>
      <c r="B46" s="24" t="s">
        <v>147</v>
      </c>
      <c r="C46" s="3">
        <v>35.573</v>
      </c>
      <c r="D46" s="10">
        <f t="shared" si="2"/>
        <v>0</v>
      </c>
      <c r="E46" s="6">
        <f t="shared" si="3"/>
        <v>0</v>
      </c>
      <c r="F46" s="21">
        <v>1</v>
      </c>
      <c r="G46" s="1">
        <v>10082647144924</v>
      </c>
      <c r="H46" s="21">
        <v>35</v>
      </c>
      <c r="I46" s="1">
        <v>20082647144921</v>
      </c>
      <c r="J46" s="2">
        <v>82647144927</v>
      </c>
      <c r="L46" s="3"/>
    </row>
    <row r="47" spans="1:12" x14ac:dyDescent="0.3">
      <c r="A47" t="s">
        <v>38</v>
      </c>
      <c r="B47" s="24" t="s">
        <v>148</v>
      </c>
      <c r="C47" s="3">
        <v>35.573</v>
      </c>
      <c r="D47" s="10">
        <f t="shared" si="2"/>
        <v>0</v>
      </c>
      <c r="E47" s="6">
        <f t="shared" si="3"/>
        <v>0</v>
      </c>
      <c r="F47" s="21">
        <v>1</v>
      </c>
      <c r="G47" s="1">
        <v>10082647144931</v>
      </c>
      <c r="H47" s="21">
        <v>35</v>
      </c>
      <c r="I47" s="1">
        <v>20082647144938</v>
      </c>
      <c r="J47" s="2">
        <v>82647144934</v>
      </c>
      <c r="L47" s="3"/>
    </row>
    <row r="48" spans="1:12" x14ac:dyDescent="0.3">
      <c r="A48" t="s">
        <v>39</v>
      </c>
      <c r="B48" s="24" t="s">
        <v>149</v>
      </c>
      <c r="C48" s="3">
        <v>35.573</v>
      </c>
      <c r="D48" s="10">
        <f t="shared" si="2"/>
        <v>0</v>
      </c>
      <c r="E48" s="6">
        <f t="shared" si="3"/>
        <v>0</v>
      </c>
      <c r="F48" s="21">
        <v>1</v>
      </c>
      <c r="G48" s="1">
        <v>10082647144948</v>
      </c>
      <c r="H48" s="21">
        <v>25</v>
      </c>
      <c r="I48" s="1">
        <v>20082647144945</v>
      </c>
      <c r="J48" s="2">
        <v>82647144941</v>
      </c>
      <c r="L48" s="3"/>
    </row>
    <row r="49" spans="1:12" x14ac:dyDescent="0.3">
      <c r="A49" t="s">
        <v>40</v>
      </c>
      <c r="B49" s="24" t="s">
        <v>150</v>
      </c>
      <c r="C49" s="3">
        <v>35.573</v>
      </c>
      <c r="D49" s="10">
        <f t="shared" si="2"/>
        <v>0</v>
      </c>
      <c r="E49" s="6">
        <f t="shared" si="3"/>
        <v>0</v>
      </c>
      <c r="F49" s="21">
        <v>1</v>
      </c>
      <c r="G49" s="1">
        <v>10082647144955</v>
      </c>
      <c r="H49" s="21">
        <v>25</v>
      </c>
      <c r="I49" s="1">
        <v>20082647144952</v>
      </c>
      <c r="J49" s="2">
        <v>82647144958</v>
      </c>
      <c r="L49" s="3"/>
    </row>
    <row r="50" spans="1:12" x14ac:dyDescent="0.3">
      <c r="A50" t="s">
        <v>41</v>
      </c>
      <c r="B50" s="24" t="s">
        <v>151</v>
      </c>
      <c r="C50" s="3">
        <v>35.573</v>
      </c>
      <c r="D50" s="10">
        <f t="shared" si="2"/>
        <v>0</v>
      </c>
      <c r="E50" s="6">
        <f t="shared" si="3"/>
        <v>0</v>
      </c>
      <c r="F50" s="21">
        <v>1</v>
      </c>
      <c r="G50" s="1">
        <v>10082647144962</v>
      </c>
      <c r="H50" s="21">
        <v>25</v>
      </c>
      <c r="I50" s="1">
        <v>20082647144969</v>
      </c>
      <c r="J50" s="2">
        <v>82647144965</v>
      </c>
      <c r="L50" s="3"/>
    </row>
    <row r="51" spans="1:12" x14ac:dyDescent="0.3">
      <c r="A51" t="s">
        <v>42</v>
      </c>
      <c r="B51" s="24" t="s">
        <v>152</v>
      </c>
      <c r="C51" s="3">
        <v>40.433999999999997</v>
      </c>
      <c r="D51" s="10">
        <f t="shared" si="2"/>
        <v>0</v>
      </c>
      <c r="E51" s="6">
        <f t="shared" si="3"/>
        <v>0</v>
      </c>
      <c r="F51" s="21">
        <v>1</v>
      </c>
      <c r="G51" s="1">
        <v>10082647144979</v>
      </c>
      <c r="H51" s="21">
        <v>15</v>
      </c>
      <c r="I51" s="1">
        <v>20082647144976</v>
      </c>
      <c r="J51" s="2">
        <v>82647144972</v>
      </c>
      <c r="L51" s="3"/>
    </row>
    <row r="52" spans="1:12" x14ac:dyDescent="0.3">
      <c r="A52" t="s">
        <v>43</v>
      </c>
      <c r="B52" s="24" t="s">
        <v>153</v>
      </c>
      <c r="C52" s="3">
        <v>40.433999999999997</v>
      </c>
      <c r="D52" s="10">
        <f t="shared" si="2"/>
        <v>0</v>
      </c>
      <c r="E52" s="6">
        <f t="shared" si="3"/>
        <v>0</v>
      </c>
      <c r="F52" s="21">
        <v>1</v>
      </c>
      <c r="G52" s="1">
        <v>10082647144993</v>
      </c>
      <c r="H52" s="21">
        <v>15</v>
      </c>
      <c r="I52" s="1">
        <v>20082647144990</v>
      </c>
      <c r="J52" s="2">
        <v>82647144996</v>
      </c>
      <c r="L52" s="3"/>
    </row>
    <row r="53" spans="1:12" x14ac:dyDescent="0.3">
      <c r="A53" t="s">
        <v>44</v>
      </c>
      <c r="B53" s="24" t="s">
        <v>154</v>
      </c>
      <c r="C53" s="3">
        <v>40.433999999999997</v>
      </c>
      <c r="D53" s="10">
        <f t="shared" si="2"/>
        <v>0</v>
      </c>
      <c r="E53" s="6">
        <f t="shared" si="3"/>
        <v>0</v>
      </c>
      <c r="F53" s="21">
        <v>1</v>
      </c>
      <c r="G53" s="1">
        <v>10082647145006</v>
      </c>
      <c r="H53" s="21">
        <v>15</v>
      </c>
      <c r="I53" s="1">
        <v>20082647145003</v>
      </c>
      <c r="J53" s="2">
        <v>82647145009</v>
      </c>
      <c r="L53" s="3"/>
    </row>
    <row r="54" spans="1:12" x14ac:dyDescent="0.3">
      <c r="A54" t="s">
        <v>45</v>
      </c>
      <c r="B54" s="24" t="s">
        <v>155</v>
      </c>
      <c r="C54" s="3">
        <v>40.433999999999997</v>
      </c>
      <c r="D54" s="10">
        <f t="shared" si="2"/>
        <v>0</v>
      </c>
      <c r="E54" s="6">
        <f t="shared" si="3"/>
        <v>0</v>
      </c>
      <c r="F54" s="21">
        <v>1</v>
      </c>
      <c r="G54" s="1">
        <v>10082647151236</v>
      </c>
      <c r="H54" s="21">
        <v>15</v>
      </c>
      <c r="I54" s="1">
        <v>20082647151233</v>
      </c>
      <c r="J54" s="2">
        <v>82647151239</v>
      </c>
      <c r="L54" s="3"/>
    </row>
    <row r="55" spans="1:12" x14ac:dyDescent="0.3">
      <c r="A55" t="s">
        <v>46</v>
      </c>
      <c r="B55" s="24" t="s">
        <v>156</v>
      </c>
      <c r="C55" s="3">
        <v>177.15600000000001</v>
      </c>
      <c r="D55" s="10">
        <f t="shared" si="2"/>
        <v>0</v>
      </c>
      <c r="E55" s="6">
        <f t="shared" si="3"/>
        <v>0</v>
      </c>
      <c r="F55" s="21">
        <v>1</v>
      </c>
      <c r="G55" s="1">
        <v>10082647145044</v>
      </c>
      <c r="H55" s="21">
        <v>10</v>
      </c>
      <c r="I55" s="1">
        <v>20082647145041</v>
      </c>
      <c r="J55" s="2">
        <v>82647145047</v>
      </c>
      <c r="L55" s="3"/>
    </row>
    <row r="56" spans="1:12" x14ac:dyDescent="0.3">
      <c r="A56" t="s">
        <v>47</v>
      </c>
      <c r="B56" s="24" t="s">
        <v>204</v>
      </c>
      <c r="C56" s="3">
        <v>177.15600000000001</v>
      </c>
      <c r="D56" s="10">
        <f t="shared" si="2"/>
        <v>0</v>
      </c>
      <c r="E56" s="6">
        <f t="shared" si="3"/>
        <v>0</v>
      </c>
      <c r="F56" s="21">
        <v>1</v>
      </c>
      <c r="G56" s="1">
        <v>10082647145051</v>
      </c>
      <c r="H56" s="21">
        <v>10</v>
      </c>
      <c r="I56" s="1">
        <v>20082647145058</v>
      </c>
      <c r="J56" s="2">
        <v>82647145054</v>
      </c>
      <c r="L56" s="3"/>
    </row>
    <row r="57" spans="1:12" x14ac:dyDescent="0.3">
      <c r="A57" t="s">
        <v>48</v>
      </c>
      <c r="B57" s="24" t="s">
        <v>157</v>
      </c>
      <c r="C57" s="3">
        <v>177.15600000000001</v>
      </c>
      <c r="D57" s="10">
        <f t="shared" si="2"/>
        <v>0</v>
      </c>
      <c r="E57" s="6">
        <f t="shared" si="3"/>
        <v>0</v>
      </c>
      <c r="F57" s="21">
        <v>1</v>
      </c>
      <c r="G57" s="1">
        <v>10082647145068</v>
      </c>
      <c r="H57" s="21">
        <v>10</v>
      </c>
      <c r="I57" s="1">
        <v>20082647145065</v>
      </c>
      <c r="J57" s="2">
        <v>82647145061</v>
      </c>
      <c r="L57" s="3"/>
    </row>
    <row r="58" spans="1:12" x14ac:dyDescent="0.3">
      <c r="A58" t="s">
        <v>49</v>
      </c>
      <c r="B58" s="24" t="s">
        <v>158</v>
      </c>
      <c r="C58" s="3">
        <v>177.15600000000001</v>
      </c>
      <c r="D58" s="10">
        <f t="shared" si="2"/>
        <v>0</v>
      </c>
      <c r="E58" s="6">
        <f t="shared" si="3"/>
        <v>0</v>
      </c>
      <c r="F58" s="21">
        <v>1</v>
      </c>
      <c r="G58" s="1">
        <v>10082647151243</v>
      </c>
      <c r="H58" s="21">
        <v>10</v>
      </c>
      <c r="I58" s="1">
        <v>20082647151240</v>
      </c>
      <c r="J58" s="2">
        <v>82647151246</v>
      </c>
      <c r="L58" s="3"/>
    </row>
    <row r="59" spans="1:12" x14ac:dyDescent="0.3">
      <c r="A59" t="s">
        <v>50</v>
      </c>
      <c r="B59" s="24" t="s">
        <v>159</v>
      </c>
      <c r="C59" s="3">
        <v>239.221</v>
      </c>
      <c r="D59" s="10">
        <f t="shared" si="2"/>
        <v>0</v>
      </c>
      <c r="E59" s="6">
        <f t="shared" si="3"/>
        <v>0</v>
      </c>
      <c r="F59" s="21">
        <v>1</v>
      </c>
      <c r="G59" s="1">
        <v>10082647145082</v>
      </c>
      <c r="H59" s="21">
        <v>6</v>
      </c>
      <c r="I59" s="1">
        <v>20082647145089</v>
      </c>
      <c r="J59" s="2">
        <v>82647145085</v>
      </c>
      <c r="L59" s="3"/>
    </row>
    <row r="60" spans="1:12" x14ac:dyDescent="0.3">
      <c r="A60" t="s">
        <v>51</v>
      </c>
      <c r="B60" s="24" t="s">
        <v>160</v>
      </c>
      <c r="C60" s="3">
        <v>239.221</v>
      </c>
      <c r="D60" s="10">
        <f t="shared" si="2"/>
        <v>0</v>
      </c>
      <c r="E60" s="6">
        <f t="shared" si="3"/>
        <v>0</v>
      </c>
      <c r="F60" s="21">
        <v>1</v>
      </c>
      <c r="G60" s="1">
        <v>10082647145112</v>
      </c>
      <c r="H60" s="21">
        <v>6</v>
      </c>
      <c r="I60" s="1">
        <v>20082647145119</v>
      </c>
      <c r="J60" s="2">
        <v>82647145115</v>
      </c>
      <c r="L60" s="3"/>
    </row>
    <row r="61" spans="1:12" x14ac:dyDescent="0.3">
      <c r="A61" t="s">
        <v>52</v>
      </c>
      <c r="B61" s="24" t="s">
        <v>161</v>
      </c>
      <c r="C61" s="3">
        <v>239.221</v>
      </c>
      <c r="D61" s="10">
        <f t="shared" si="2"/>
        <v>0</v>
      </c>
      <c r="E61" s="6">
        <f t="shared" si="3"/>
        <v>0</v>
      </c>
      <c r="F61" s="21">
        <v>1</v>
      </c>
      <c r="G61" s="1">
        <v>10082647145129</v>
      </c>
      <c r="H61" s="21">
        <v>6</v>
      </c>
      <c r="I61" s="1">
        <v>20082647145126</v>
      </c>
      <c r="J61" s="2">
        <v>82647145122</v>
      </c>
      <c r="L61" s="3"/>
    </row>
    <row r="62" spans="1:12" x14ac:dyDescent="0.3">
      <c r="A62" t="s">
        <v>53</v>
      </c>
      <c r="B62" s="24" t="s">
        <v>162</v>
      </c>
      <c r="C62" s="3">
        <v>239.221</v>
      </c>
      <c r="D62" s="10">
        <f t="shared" si="2"/>
        <v>0</v>
      </c>
      <c r="E62" s="6">
        <f t="shared" si="3"/>
        <v>0</v>
      </c>
      <c r="F62" s="21">
        <v>1</v>
      </c>
      <c r="G62" s="1">
        <v>10082647145136</v>
      </c>
      <c r="H62" s="21">
        <v>6</v>
      </c>
      <c r="I62" s="1">
        <v>20082647145133</v>
      </c>
      <c r="J62" s="2">
        <v>82647145139</v>
      </c>
      <c r="L62" s="3"/>
    </row>
    <row r="63" spans="1:12" x14ac:dyDescent="0.3">
      <c r="A63" t="s">
        <v>54</v>
      </c>
      <c r="B63" s="24" t="s">
        <v>163</v>
      </c>
      <c r="C63" s="3">
        <v>239.221</v>
      </c>
      <c r="D63" s="10">
        <f t="shared" si="2"/>
        <v>0</v>
      </c>
      <c r="E63" s="6">
        <f t="shared" si="3"/>
        <v>0</v>
      </c>
      <c r="F63" s="21">
        <v>1</v>
      </c>
      <c r="G63" s="1">
        <v>10082647151335</v>
      </c>
      <c r="H63" s="21">
        <v>3</v>
      </c>
      <c r="I63" s="1">
        <v>20082647151332</v>
      </c>
      <c r="J63" s="2">
        <v>82647151338</v>
      </c>
      <c r="L63" s="3"/>
    </row>
    <row r="64" spans="1:12" x14ac:dyDescent="0.3">
      <c r="A64" t="s">
        <v>55</v>
      </c>
      <c r="B64" s="24" t="s">
        <v>164</v>
      </c>
      <c r="C64" s="3">
        <v>239.221</v>
      </c>
      <c r="D64" s="10">
        <f t="shared" si="2"/>
        <v>0</v>
      </c>
      <c r="E64" s="6">
        <f t="shared" si="3"/>
        <v>0</v>
      </c>
      <c r="F64" s="21">
        <v>1</v>
      </c>
      <c r="G64" s="1">
        <v>10082647151830</v>
      </c>
      <c r="H64" s="21">
        <v>3</v>
      </c>
      <c r="I64" s="1">
        <v>20082647151837</v>
      </c>
      <c r="J64" s="2">
        <v>82647151833</v>
      </c>
      <c r="L64" s="3"/>
    </row>
    <row r="65" spans="1:12" x14ac:dyDescent="0.3">
      <c r="A65" t="s">
        <v>56</v>
      </c>
      <c r="B65" s="24" t="s">
        <v>165</v>
      </c>
      <c r="C65" s="3">
        <v>354.61599999999999</v>
      </c>
      <c r="D65" s="10">
        <f t="shared" si="2"/>
        <v>0</v>
      </c>
      <c r="E65" s="6">
        <f t="shared" si="3"/>
        <v>0</v>
      </c>
      <c r="F65" s="21">
        <v>1</v>
      </c>
      <c r="G65" s="1">
        <v>10082647145143</v>
      </c>
      <c r="H65" s="21">
        <v>3</v>
      </c>
      <c r="I65" s="1">
        <v>20082647145140</v>
      </c>
      <c r="J65" s="2">
        <v>82647145146</v>
      </c>
      <c r="L65" s="3"/>
    </row>
    <row r="66" spans="1:12" x14ac:dyDescent="0.3">
      <c r="A66" t="s">
        <v>57</v>
      </c>
      <c r="B66" s="24" t="s">
        <v>166</v>
      </c>
      <c r="C66" s="3">
        <v>354.61599999999999</v>
      </c>
      <c r="D66" s="10">
        <f t="shared" si="2"/>
        <v>0</v>
      </c>
      <c r="E66" s="6">
        <f t="shared" si="3"/>
        <v>0</v>
      </c>
      <c r="F66" s="21">
        <v>1</v>
      </c>
      <c r="G66" s="1">
        <v>10082647145150</v>
      </c>
      <c r="H66" s="21">
        <v>3</v>
      </c>
      <c r="I66" s="1">
        <v>20082647145157</v>
      </c>
      <c r="J66" s="2">
        <v>82647145153</v>
      </c>
      <c r="L66" s="3"/>
    </row>
    <row r="67" spans="1:12" x14ac:dyDescent="0.3">
      <c r="A67" t="s">
        <v>58</v>
      </c>
      <c r="B67" s="24" t="s">
        <v>167</v>
      </c>
      <c r="C67" s="3">
        <v>354.61599999999999</v>
      </c>
      <c r="D67" s="10">
        <f t="shared" si="2"/>
        <v>0</v>
      </c>
      <c r="E67" s="6">
        <f t="shared" si="3"/>
        <v>0</v>
      </c>
      <c r="F67" s="21">
        <v>1</v>
      </c>
      <c r="G67" s="1">
        <v>10082647145167</v>
      </c>
      <c r="H67" s="21">
        <v>3</v>
      </c>
      <c r="I67" s="1">
        <v>20082647145164</v>
      </c>
      <c r="J67" s="2">
        <v>82647145160</v>
      </c>
      <c r="L67" s="3"/>
    </row>
    <row r="68" spans="1:12" x14ac:dyDescent="0.3">
      <c r="A68" t="s">
        <v>59</v>
      </c>
      <c r="B68" s="24" t="s">
        <v>168</v>
      </c>
      <c r="C68" s="3">
        <v>354.61599999999999</v>
      </c>
      <c r="D68" s="10">
        <f t="shared" si="2"/>
        <v>0</v>
      </c>
      <c r="E68" s="6">
        <f t="shared" si="3"/>
        <v>0</v>
      </c>
      <c r="F68" s="21">
        <v>1</v>
      </c>
      <c r="G68" s="1">
        <v>10082647145174</v>
      </c>
      <c r="H68" s="21">
        <v>3</v>
      </c>
      <c r="I68" s="1">
        <v>20082647145171</v>
      </c>
      <c r="J68" s="2">
        <v>82647145177</v>
      </c>
      <c r="L68" s="3"/>
    </row>
    <row r="69" spans="1:12" x14ac:dyDescent="0.3">
      <c r="A69" t="s">
        <v>60</v>
      </c>
      <c r="B69" s="24" t="s">
        <v>169</v>
      </c>
      <c r="C69" s="3">
        <v>354.61599999999999</v>
      </c>
      <c r="D69" s="10">
        <f t="shared" si="2"/>
        <v>0</v>
      </c>
      <c r="E69" s="6">
        <f t="shared" si="3"/>
        <v>0</v>
      </c>
      <c r="F69" s="21">
        <v>1</v>
      </c>
      <c r="G69" s="1">
        <v>10082647151977</v>
      </c>
      <c r="H69" s="21">
        <v>3</v>
      </c>
      <c r="I69" s="1">
        <v>20082647151974</v>
      </c>
      <c r="J69" s="2">
        <v>82647151970</v>
      </c>
      <c r="L69" s="3"/>
    </row>
    <row r="70" spans="1:12" x14ac:dyDescent="0.3">
      <c r="A70" t="s">
        <v>61</v>
      </c>
      <c r="B70" s="24" t="s">
        <v>170</v>
      </c>
      <c r="C70" s="3">
        <v>354.61599999999999</v>
      </c>
      <c r="D70" s="10">
        <f t="shared" si="2"/>
        <v>0</v>
      </c>
      <c r="E70" s="6">
        <f t="shared" si="3"/>
        <v>0</v>
      </c>
      <c r="F70" s="21">
        <v>1</v>
      </c>
      <c r="G70" s="1">
        <v>10082647152561</v>
      </c>
      <c r="H70" s="21">
        <v>3</v>
      </c>
      <c r="I70" s="1">
        <v>20082647152568</v>
      </c>
      <c r="J70" s="2">
        <v>82647152564</v>
      </c>
      <c r="L70" s="3"/>
    </row>
    <row r="71" spans="1:12" x14ac:dyDescent="0.3">
      <c r="A71" s="4" t="s">
        <v>107</v>
      </c>
      <c r="D71" s="10"/>
      <c r="E71" s="6"/>
      <c r="K71" s="26"/>
      <c r="L71" s="3"/>
    </row>
    <row r="72" spans="1:12" x14ac:dyDescent="0.3">
      <c r="A72" t="s">
        <v>0</v>
      </c>
      <c r="B72" s="24" t="s">
        <v>110</v>
      </c>
      <c r="C72" s="3">
        <v>31.597999999999999</v>
      </c>
      <c r="D72" s="10">
        <f t="shared" ref="D72:D103" si="4">$E$6</f>
        <v>0</v>
      </c>
      <c r="E72" s="6">
        <f t="shared" ref="E72:E103" si="5">C72*D72</f>
        <v>0</v>
      </c>
      <c r="F72" s="21">
        <v>1</v>
      </c>
      <c r="G72" s="1">
        <v>10082647145204</v>
      </c>
      <c r="H72" s="21">
        <v>150</v>
      </c>
      <c r="I72" s="1">
        <v>20082647145201</v>
      </c>
      <c r="J72" s="2">
        <v>82647145207</v>
      </c>
      <c r="L72" s="3"/>
    </row>
    <row r="73" spans="1:12" x14ac:dyDescent="0.3">
      <c r="A73" t="s">
        <v>1</v>
      </c>
      <c r="B73" s="24" t="s">
        <v>111</v>
      </c>
      <c r="C73" s="3">
        <v>33.340000000000003</v>
      </c>
      <c r="D73" s="10">
        <f t="shared" si="4"/>
        <v>0</v>
      </c>
      <c r="E73" s="6">
        <f t="shared" si="5"/>
        <v>0</v>
      </c>
      <c r="F73" s="21">
        <v>1</v>
      </c>
      <c r="G73" s="1">
        <v>10082647145211</v>
      </c>
      <c r="H73" s="21">
        <v>100</v>
      </c>
      <c r="I73" s="1">
        <v>20082647145218</v>
      </c>
      <c r="J73" s="2">
        <v>82647145214</v>
      </c>
      <c r="L73" s="3"/>
    </row>
    <row r="74" spans="1:12" x14ac:dyDescent="0.3">
      <c r="A74" t="s">
        <v>2</v>
      </c>
      <c r="B74" s="24" t="s">
        <v>112</v>
      </c>
      <c r="C74" s="3">
        <v>34.847000000000001</v>
      </c>
      <c r="D74" s="10">
        <f t="shared" si="4"/>
        <v>0</v>
      </c>
      <c r="E74" s="6">
        <f t="shared" si="5"/>
        <v>0</v>
      </c>
      <c r="F74" s="21">
        <v>1</v>
      </c>
      <c r="G74" s="1">
        <v>10082647145242</v>
      </c>
      <c r="H74" s="21">
        <v>50</v>
      </c>
      <c r="I74" s="1">
        <v>20082647145249</v>
      </c>
      <c r="J74" s="2">
        <v>82647145245</v>
      </c>
      <c r="L74" s="3"/>
    </row>
    <row r="75" spans="1:12" x14ac:dyDescent="0.3">
      <c r="A75" t="s">
        <v>3</v>
      </c>
      <c r="B75" s="24" t="s">
        <v>113</v>
      </c>
      <c r="C75" s="3">
        <v>34.847000000000001</v>
      </c>
      <c r="D75" s="10">
        <f t="shared" si="4"/>
        <v>0</v>
      </c>
      <c r="E75" s="6">
        <f t="shared" si="5"/>
        <v>0</v>
      </c>
      <c r="F75" s="21">
        <v>1</v>
      </c>
      <c r="G75" s="1">
        <v>10082647145259</v>
      </c>
      <c r="H75" s="21">
        <v>50</v>
      </c>
      <c r="I75" s="1">
        <v>20082647145256</v>
      </c>
      <c r="J75" s="2">
        <v>82647145252</v>
      </c>
      <c r="L75" s="3"/>
    </row>
    <row r="76" spans="1:12" x14ac:dyDescent="0.3">
      <c r="A76" t="s">
        <v>4</v>
      </c>
      <c r="B76" s="24" t="s">
        <v>114</v>
      </c>
      <c r="C76" s="3">
        <v>41.405000000000001</v>
      </c>
      <c r="D76" s="10">
        <f t="shared" si="4"/>
        <v>0</v>
      </c>
      <c r="E76" s="6">
        <f t="shared" si="5"/>
        <v>0</v>
      </c>
      <c r="F76" s="21">
        <v>1</v>
      </c>
      <c r="G76" s="1">
        <v>10082647145266</v>
      </c>
      <c r="H76" s="21">
        <v>35</v>
      </c>
      <c r="I76" s="1">
        <v>20082647145263</v>
      </c>
      <c r="J76" s="2">
        <v>82647145269</v>
      </c>
      <c r="L76" s="3"/>
    </row>
    <row r="77" spans="1:12" x14ac:dyDescent="0.3">
      <c r="A77" t="s">
        <v>5</v>
      </c>
      <c r="B77" s="24" t="s">
        <v>115</v>
      </c>
      <c r="C77" s="3">
        <v>41.405000000000001</v>
      </c>
      <c r="D77" s="10">
        <f t="shared" si="4"/>
        <v>0</v>
      </c>
      <c r="E77" s="6">
        <f t="shared" si="5"/>
        <v>0</v>
      </c>
      <c r="F77" s="21">
        <v>1</v>
      </c>
      <c r="G77" s="1">
        <v>10082647145273</v>
      </c>
      <c r="H77" s="21">
        <v>35</v>
      </c>
      <c r="I77" s="1">
        <v>20082647145270</v>
      </c>
      <c r="J77" s="2">
        <v>82647145276</v>
      </c>
      <c r="L77" s="3"/>
    </row>
    <row r="78" spans="1:12" x14ac:dyDescent="0.3">
      <c r="A78" t="s">
        <v>6</v>
      </c>
      <c r="B78" s="24" t="s">
        <v>116</v>
      </c>
      <c r="C78" s="3">
        <v>41.405000000000001</v>
      </c>
      <c r="D78" s="10">
        <f t="shared" si="4"/>
        <v>0</v>
      </c>
      <c r="E78" s="6">
        <f t="shared" si="5"/>
        <v>0</v>
      </c>
      <c r="F78" s="21">
        <v>1</v>
      </c>
      <c r="G78" s="1">
        <v>10082647145280</v>
      </c>
      <c r="H78" s="21">
        <v>35</v>
      </c>
      <c r="I78" s="1">
        <v>20082647145287</v>
      </c>
      <c r="J78" s="2">
        <v>82647145283</v>
      </c>
      <c r="L78" s="3"/>
    </row>
    <row r="79" spans="1:12" x14ac:dyDescent="0.3">
      <c r="A79" t="s">
        <v>7</v>
      </c>
      <c r="B79" s="24" t="s">
        <v>117</v>
      </c>
      <c r="C79" s="3">
        <v>41.405000000000001</v>
      </c>
      <c r="D79" s="10">
        <f t="shared" si="4"/>
        <v>0</v>
      </c>
      <c r="E79" s="6">
        <f t="shared" si="5"/>
        <v>0</v>
      </c>
      <c r="F79" s="21">
        <v>1</v>
      </c>
      <c r="G79" s="1">
        <v>10082647145297</v>
      </c>
      <c r="H79" s="21">
        <v>25</v>
      </c>
      <c r="I79" s="1">
        <v>20082647145294</v>
      </c>
      <c r="J79" s="2">
        <v>82647145290</v>
      </c>
      <c r="L79" s="3"/>
    </row>
    <row r="80" spans="1:12" x14ac:dyDescent="0.3">
      <c r="A80" t="s">
        <v>8</v>
      </c>
      <c r="B80" s="24" t="s">
        <v>118</v>
      </c>
      <c r="C80" s="3">
        <v>41.405000000000001</v>
      </c>
      <c r="D80" s="10">
        <f t="shared" si="4"/>
        <v>0</v>
      </c>
      <c r="E80" s="6">
        <f t="shared" si="5"/>
        <v>0</v>
      </c>
      <c r="F80" s="21">
        <v>1</v>
      </c>
      <c r="G80" s="1">
        <v>10082647145303</v>
      </c>
      <c r="H80" s="21">
        <v>25</v>
      </c>
      <c r="I80" s="1">
        <v>20082647145300</v>
      </c>
      <c r="J80" s="2">
        <v>82647145306</v>
      </c>
      <c r="L80" s="3"/>
    </row>
    <row r="81" spans="1:12" x14ac:dyDescent="0.3">
      <c r="A81" t="s">
        <v>9</v>
      </c>
      <c r="B81" s="24" t="s">
        <v>119</v>
      </c>
      <c r="C81" s="3">
        <v>41.405000000000001</v>
      </c>
      <c r="D81" s="10">
        <f t="shared" si="4"/>
        <v>0</v>
      </c>
      <c r="E81" s="6">
        <f t="shared" si="5"/>
        <v>0</v>
      </c>
      <c r="F81" s="21">
        <v>1</v>
      </c>
      <c r="G81" s="1">
        <v>10082647152608</v>
      </c>
      <c r="H81" s="21">
        <v>25</v>
      </c>
      <c r="I81" s="1">
        <v>20082647152605</v>
      </c>
      <c r="J81" s="2">
        <v>82647152601</v>
      </c>
      <c r="L81" s="3"/>
    </row>
    <row r="82" spans="1:12" x14ac:dyDescent="0.3">
      <c r="A82" t="s">
        <v>10</v>
      </c>
      <c r="B82" s="24" t="s">
        <v>120</v>
      </c>
      <c r="C82" s="3">
        <v>41.753999999999998</v>
      </c>
      <c r="D82" s="10">
        <f t="shared" si="4"/>
        <v>0</v>
      </c>
      <c r="E82" s="6">
        <f t="shared" si="5"/>
        <v>0</v>
      </c>
      <c r="F82" s="21">
        <v>1</v>
      </c>
      <c r="G82" s="1">
        <v>10082647145310</v>
      </c>
      <c r="H82" s="21">
        <v>15</v>
      </c>
      <c r="I82" s="1">
        <v>20082647145317</v>
      </c>
      <c r="J82" s="2">
        <v>82647145313</v>
      </c>
      <c r="L82" s="3"/>
    </row>
    <row r="83" spans="1:12" x14ac:dyDescent="0.3">
      <c r="A83" t="s">
        <v>11</v>
      </c>
      <c r="B83" s="24" t="s">
        <v>121</v>
      </c>
      <c r="C83" s="3">
        <v>41.753999999999998</v>
      </c>
      <c r="D83" s="10">
        <f t="shared" si="4"/>
        <v>0</v>
      </c>
      <c r="E83" s="6">
        <f t="shared" si="5"/>
        <v>0</v>
      </c>
      <c r="F83" s="21">
        <v>1</v>
      </c>
      <c r="G83" s="1">
        <v>10082647145327</v>
      </c>
      <c r="H83" s="21">
        <v>15</v>
      </c>
      <c r="I83" s="1">
        <v>20082647145324</v>
      </c>
      <c r="J83" s="2">
        <v>82647145320</v>
      </c>
      <c r="L83" s="3"/>
    </row>
    <row r="84" spans="1:12" x14ac:dyDescent="0.3">
      <c r="A84" t="s">
        <v>12</v>
      </c>
      <c r="B84" s="24" t="s">
        <v>122</v>
      </c>
      <c r="C84" s="3">
        <v>41.753999999999998</v>
      </c>
      <c r="D84" s="10">
        <f t="shared" si="4"/>
        <v>0</v>
      </c>
      <c r="E84" s="6">
        <f t="shared" si="5"/>
        <v>0</v>
      </c>
      <c r="F84" s="21">
        <v>1</v>
      </c>
      <c r="G84" s="1">
        <v>10082647145334</v>
      </c>
      <c r="H84" s="21">
        <v>15</v>
      </c>
      <c r="I84" s="1">
        <v>20082647145331</v>
      </c>
      <c r="J84" s="2">
        <v>82647145337</v>
      </c>
      <c r="L84" s="3"/>
    </row>
    <row r="85" spans="1:12" x14ac:dyDescent="0.3">
      <c r="A85" t="s">
        <v>13</v>
      </c>
      <c r="B85" s="24" t="s">
        <v>123</v>
      </c>
      <c r="C85" s="3">
        <v>41.753999999999998</v>
      </c>
      <c r="D85" s="10">
        <f t="shared" si="4"/>
        <v>0</v>
      </c>
      <c r="E85" s="6">
        <f t="shared" si="5"/>
        <v>0</v>
      </c>
      <c r="F85" s="21">
        <v>1</v>
      </c>
      <c r="G85" s="1">
        <v>10082647152653</v>
      </c>
      <c r="H85" s="21">
        <v>15</v>
      </c>
      <c r="I85" s="1">
        <v>20082647152650</v>
      </c>
      <c r="J85" s="2">
        <v>82647152656</v>
      </c>
      <c r="L85" s="3"/>
    </row>
    <row r="86" spans="1:12" x14ac:dyDescent="0.3">
      <c r="A86" t="s">
        <v>14</v>
      </c>
      <c r="B86" s="24" t="s">
        <v>124</v>
      </c>
      <c r="C86" s="3">
        <v>95.620999999999995</v>
      </c>
      <c r="D86" s="10">
        <f t="shared" si="4"/>
        <v>0</v>
      </c>
      <c r="E86" s="6">
        <f t="shared" si="5"/>
        <v>0</v>
      </c>
      <c r="F86" s="21">
        <v>1</v>
      </c>
      <c r="G86" s="1">
        <v>10082647145341</v>
      </c>
      <c r="H86" s="21">
        <v>10</v>
      </c>
      <c r="I86" s="1">
        <v>20082647145348</v>
      </c>
      <c r="J86" s="2">
        <v>82647145344</v>
      </c>
      <c r="L86" s="3"/>
    </row>
    <row r="87" spans="1:12" x14ac:dyDescent="0.3">
      <c r="A87" t="s">
        <v>15</v>
      </c>
      <c r="B87" s="24" t="s">
        <v>125</v>
      </c>
      <c r="C87" s="3">
        <v>95.620999999999995</v>
      </c>
      <c r="D87" s="10">
        <f t="shared" si="4"/>
        <v>0</v>
      </c>
      <c r="E87" s="6">
        <f t="shared" si="5"/>
        <v>0</v>
      </c>
      <c r="F87" s="21">
        <v>1</v>
      </c>
      <c r="G87" s="1">
        <v>10082647145358</v>
      </c>
      <c r="H87" s="21">
        <v>10</v>
      </c>
      <c r="I87" s="1">
        <v>20082647145355</v>
      </c>
      <c r="J87" s="2">
        <v>82647145351</v>
      </c>
      <c r="L87" s="3"/>
    </row>
    <row r="88" spans="1:12" x14ac:dyDescent="0.3">
      <c r="A88" t="s">
        <v>16</v>
      </c>
      <c r="B88" s="24" t="s">
        <v>126</v>
      </c>
      <c r="C88" s="3">
        <v>95.620999999999995</v>
      </c>
      <c r="D88" s="10">
        <f t="shared" si="4"/>
        <v>0</v>
      </c>
      <c r="E88" s="6">
        <f t="shared" si="5"/>
        <v>0</v>
      </c>
      <c r="F88" s="21">
        <v>1</v>
      </c>
      <c r="G88" s="1">
        <v>10082647152660</v>
      </c>
      <c r="H88" s="21">
        <v>10</v>
      </c>
      <c r="I88" s="1">
        <v>20082647152667</v>
      </c>
      <c r="J88" s="2">
        <v>82647152663</v>
      </c>
      <c r="L88" s="3"/>
    </row>
    <row r="89" spans="1:12" x14ac:dyDescent="0.3">
      <c r="A89" t="s">
        <v>17</v>
      </c>
      <c r="B89" s="24" t="s">
        <v>127</v>
      </c>
      <c r="C89" s="3">
        <v>95.620999999999995</v>
      </c>
      <c r="D89" s="10">
        <f t="shared" si="4"/>
        <v>0</v>
      </c>
      <c r="E89" s="6">
        <f t="shared" si="5"/>
        <v>0</v>
      </c>
      <c r="F89" s="21">
        <v>1</v>
      </c>
      <c r="G89" s="1">
        <v>10082647152707</v>
      </c>
      <c r="H89" s="21">
        <v>10</v>
      </c>
      <c r="I89" s="1">
        <v>20082647152704</v>
      </c>
      <c r="J89" s="2">
        <v>82647152700</v>
      </c>
      <c r="L89" s="3"/>
    </row>
    <row r="90" spans="1:12" x14ac:dyDescent="0.3">
      <c r="A90" t="s">
        <v>18</v>
      </c>
      <c r="B90" s="24" t="s">
        <v>128</v>
      </c>
      <c r="C90" s="3">
        <v>104.66</v>
      </c>
      <c r="D90" s="10">
        <f t="shared" si="4"/>
        <v>0</v>
      </c>
      <c r="E90" s="6">
        <f t="shared" si="5"/>
        <v>0</v>
      </c>
      <c r="F90" s="21">
        <v>1</v>
      </c>
      <c r="G90" s="1">
        <v>10082647145365</v>
      </c>
      <c r="H90" s="21">
        <v>6</v>
      </c>
      <c r="I90" s="1">
        <v>20082647145362</v>
      </c>
      <c r="J90" s="2">
        <v>82647145368</v>
      </c>
      <c r="L90" s="3"/>
    </row>
    <row r="91" spans="1:12" x14ac:dyDescent="0.3">
      <c r="A91" t="s">
        <v>19</v>
      </c>
      <c r="B91" s="24" t="s">
        <v>129</v>
      </c>
      <c r="C91" s="3">
        <v>104.66</v>
      </c>
      <c r="D91" s="10">
        <f t="shared" si="4"/>
        <v>0</v>
      </c>
      <c r="E91" s="6">
        <f t="shared" si="5"/>
        <v>0</v>
      </c>
      <c r="F91" s="21">
        <v>1</v>
      </c>
      <c r="G91" s="1">
        <v>10082647145372</v>
      </c>
      <c r="H91" s="21">
        <v>6</v>
      </c>
      <c r="I91" s="1">
        <v>20082647145379</v>
      </c>
      <c r="J91" s="2">
        <v>82647145375</v>
      </c>
      <c r="L91" s="3"/>
    </row>
    <row r="92" spans="1:12" x14ac:dyDescent="0.3">
      <c r="A92" t="s">
        <v>20</v>
      </c>
      <c r="B92" s="24" t="s">
        <v>130</v>
      </c>
      <c r="C92" s="3">
        <v>104.66</v>
      </c>
      <c r="D92" s="10">
        <f t="shared" si="4"/>
        <v>0</v>
      </c>
      <c r="E92" s="6">
        <f t="shared" si="5"/>
        <v>0</v>
      </c>
      <c r="F92" s="21">
        <v>1</v>
      </c>
      <c r="G92" s="1">
        <v>10082647145389</v>
      </c>
      <c r="H92" s="21">
        <v>6</v>
      </c>
      <c r="I92" s="1">
        <v>20082647145386</v>
      </c>
      <c r="J92" s="2">
        <v>82647145382</v>
      </c>
      <c r="L92" s="3"/>
    </row>
    <row r="93" spans="1:12" x14ac:dyDescent="0.3">
      <c r="A93" t="s">
        <v>21</v>
      </c>
      <c r="B93" s="24" t="s">
        <v>131</v>
      </c>
      <c r="C93" s="3">
        <v>104.66</v>
      </c>
      <c r="D93" s="10">
        <f t="shared" si="4"/>
        <v>0</v>
      </c>
      <c r="E93" s="6">
        <f t="shared" si="5"/>
        <v>0</v>
      </c>
      <c r="F93" s="21">
        <v>1</v>
      </c>
      <c r="G93" s="1">
        <v>10082647152714</v>
      </c>
      <c r="H93" s="21">
        <v>6</v>
      </c>
      <c r="I93" s="1">
        <v>20082647152711</v>
      </c>
      <c r="J93" s="2">
        <v>82647152717</v>
      </c>
      <c r="L93" s="3"/>
    </row>
    <row r="94" spans="1:12" x14ac:dyDescent="0.3">
      <c r="A94" t="s">
        <v>22</v>
      </c>
      <c r="B94" s="24" t="s">
        <v>132</v>
      </c>
      <c r="C94" s="3">
        <v>104.66</v>
      </c>
      <c r="D94" s="10">
        <f t="shared" si="4"/>
        <v>0</v>
      </c>
      <c r="E94" s="6">
        <f t="shared" si="5"/>
        <v>0</v>
      </c>
      <c r="F94" s="21">
        <v>1</v>
      </c>
      <c r="G94" s="1">
        <v>10082647152721</v>
      </c>
      <c r="H94" s="21">
        <v>3</v>
      </c>
      <c r="I94" s="1">
        <v>20082647152728</v>
      </c>
      <c r="J94" s="2">
        <v>82647152724</v>
      </c>
      <c r="L94" s="3"/>
    </row>
    <row r="95" spans="1:12" x14ac:dyDescent="0.3">
      <c r="A95" t="s">
        <v>23</v>
      </c>
      <c r="B95" s="24" t="s">
        <v>133</v>
      </c>
      <c r="C95" s="3">
        <v>104.66</v>
      </c>
      <c r="D95" s="10">
        <f t="shared" si="4"/>
        <v>0</v>
      </c>
      <c r="E95" s="6">
        <f t="shared" si="5"/>
        <v>0</v>
      </c>
      <c r="F95" s="21">
        <v>1</v>
      </c>
      <c r="G95" s="1">
        <v>10082647152738</v>
      </c>
      <c r="H95" s="21">
        <v>3</v>
      </c>
      <c r="I95" s="1">
        <v>20082647152735</v>
      </c>
      <c r="J95" s="2">
        <v>82647152731</v>
      </c>
      <c r="L95" s="3"/>
    </row>
    <row r="96" spans="1:12" x14ac:dyDescent="0.3">
      <c r="A96" t="s">
        <v>24</v>
      </c>
      <c r="B96" s="24" t="s">
        <v>134</v>
      </c>
      <c r="C96" s="3">
        <v>132.25399999999999</v>
      </c>
      <c r="D96" s="10">
        <f t="shared" si="4"/>
        <v>0</v>
      </c>
      <c r="E96" s="6">
        <f t="shared" si="5"/>
        <v>0</v>
      </c>
      <c r="F96" s="21">
        <v>1</v>
      </c>
      <c r="G96" s="1">
        <v>10082647145396</v>
      </c>
      <c r="H96" s="21">
        <v>3</v>
      </c>
      <c r="I96" s="1">
        <v>20082647145393</v>
      </c>
      <c r="J96" s="2">
        <v>82647145399</v>
      </c>
      <c r="L96" s="3"/>
    </row>
    <row r="97" spans="1:12" x14ac:dyDescent="0.3">
      <c r="A97" t="s">
        <v>25</v>
      </c>
      <c r="B97" s="24" t="s">
        <v>135</v>
      </c>
      <c r="C97" s="3">
        <v>132.25399999999999</v>
      </c>
      <c r="D97" s="10">
        <f t="shared" si="4"/>
        <v>0</v>
      </c>
      <c r="E97" s="6">
        <f t="shared" si="5"/>
        <v>0</v>
      </c>
      <c r="F97" s="21">
        <v>1</v>
      </c>
      <c r="G97" s="1">
        <v>10082647145402</v>
      </c>
      <c r="H97" s="21">
        <v>3</v>
      </c>
      <c r="I97" s="1">
        <v>20082647145409</v>
      </c>
      <c r="J97" s="2">
        <v>82647145405</v>
      </c>
      <c r="L97" s="3"/>
    </row>
    <row r="98" spans="1:12" x14ac:dyDescent="0.3">
      <c r="A98" t="s">
        <v>26</v>
      </c>
      <c r="B98" s="24" t="s">
        <v>136</v>
      </c>
      <c r="C98" s="3">
        <v>132.25399999999999</v>
      </c>
      <c r="D98" s="10">
        <f t="shared" si="4"/>
        <v>0</v>
      </c>
      <c r="E98" s="6">
        <f t="shared" si="5"/>
        <v>0</v>
      </c>
      <c r="F98" s="21">
        <v>1</v>
      </c>
      <c r="G98" s="1">
        <v>10082647145419</v>
      </c>
      <c r="H98" s="21">
        <v>3</v>
      </c>
      <c r="I98" s="1">
        <v>20082647145416</v>
      </c>
      <c r="J98" s="2">
        <v>82647145412</v>
      </c>
      <c r="L98" s="3"/>
    </row>
    <row r="99" spans="1:12" x14ac:dyDescent="0.3">
      <c r="A99" t="s">
        <v>27</v>
      </c>
      <c r="B99" s="24" t="s">
        <v>137</v>
      </c>
      <c r="C99" s="3">
        <v>132.25399999999999</v>
      </c>
      <c r="D99" s="10">
        <f t="shared" si="4"/>
        <v>0</v>
      </c>
      <c r="E99" s="6">
        <f t="shared" si="5"/>
        <v>0</v>
      </c>
      <c r="F99" s="21">
        <v>1</v>
      </c>
      <c r="G99" s="1">
        <v>10082647153087</v>
      </c>
      <c r="H99" s="21">
        <v>3</v>
      </c>
      <c r="I99" s="1">
        <v>20082647153084</v>
      </c>
      <c r="J99" s="2">
        <v>82647153080</v>
      </c>
      <c r="L99" s="3"/>
    </row>
    <row r="100" spans="1:12" x14ac:dyDescent="0.3">
      <c r="A100" t="s">
        <v>28</v>
      </c>
      <c r="B100" s="24" t="s">
        <v>138</v>
      </c>
      <c r="C100" s="3">
        <v>132.25399999999999</v>
      </c>
      <c r="D100" s="10">
        <f t="shared" si="4"/>
        <v>0</v>
      </c>
      <c r="E100" s="6">
        <f t="shared" si="5"/>
        <v>0</v>
      </c>
      <c r="F100" s="21">
        <v>1</v>
      </c>
      <c r="G100" s="1">
        <v>10082647153179</v>
      </c>
      <c r="H100" s="21">
        <v>3</v>
      </c>
      <c r="I100" s="1">
        <v>20082647153176</v>
      </c>
      <c r="J100" s="2">
        <v>82647153172</v>
      </c>
      <c r="L100" s="3"/>
    </row>
    <row r="101" spans="1:12" x14ac:dyDescent="0.3">
      <c r="A101" t="s">
        <v>29</v>
      </c>
      <c r="B101" s="24" t="s">
        <v>139</v>
      </c>
      <c r="C101" s="3">
        <v>132.25399999999999</v>
      </c>
      <c r="D101" s="10">
        <f t="shared" si="4"/>
        <v>0</v>
      </c>
      <c r="E101" s="6">
        <f t="shared" si="5"/>
        <v>0</v>
      </c>
      <c r="F101" s="21">
        <v>1</v>
      </c>
      <c r="G101" s="1">
        <v>10082647153193</v>
      </c>
      <c r="H101" s="21">
        <v>3</v>
      </c>
      <c r="I101" s="1">
        <v>20082647153190</v>
      </c>
      <c r="J101" s="2">
        <v>82647153196</v>
      </c>
      <c r="L101" s="3"/>
    </row>
    <row r="102" spans="1:12" x14ac:dyDescent="0.3">
      <c r="A102" t="s">
        <v>30</v>
      </c>
      <c r="B102" s="24" t="s">
        <v>140</v>
      </c>
      <c r="C102" s="3">
        <v>381.48599999999999</v>
      </c>
      <c r="D102" s="10">
        <f t="shared" si="4"/>
        <v>0</v>
      </c>
      <c r="E102" s="6">
        <f t="shared" si="5"/>
        <v>0</v>
      </c>
      <c r="F102" s="21">
        <v>1</v>
      </c>
      <c r="G102" s="1">
        <v>10082647153209</v>
      </c>
      <c r="H102" s="21">
        <v>3</v>
      </c>
      <c r="I102" s="1">
        <v>20082647153206</v>
      </c>
      <c r="J102" s="2">
        <v>82647153202</v>
      </c>
      <c r="L102" s="3"/>
    </row>
    <row r="103" spans="1:12" x14ac:dyDescent="0.3">
      <c r="A103" t="s">
        <v>31</v>
      </c>
      <c r="B103" s="24" t="s">
        <v>141</v>
      </c>
      <c r="C103" s="3">
        <v>728.95100000000002</v>
      </c>
      <c r="D103" s="10">
        <f t="shared" si="4"/>
        <v>0</v>
      </c>
      <c r="E103" s="6">
        <f t="shared" si="5"/>
        <v>0</v>
      </c>
      <c r="F103" s="21">
        <v>1</v>
      </c>
      <c r="G103" s="1">
        <v>10082647153230</v>
      </c>
      <c r="H103" s="21">
        <v>3</v>
      </c>
      <c r="I103" s="1">
        <v>20082647153237</v>
      </c>
      <c r="J103" s="2">
        <v>82647153233</v>
      </c>
      <c r="L103" s="3"/>
    </row>
  </sheetData>
  <phoneticPr fontId="2" type="noConversion"/>
  <printOptions horizontalCentered="1" gridLines="1"/>
  <pageMargins left="0.25" right="0.25" top="0.78" bottom="0.75" header="0.25" footer="0.25"/>
  <pageSetup scale="74" fitToHeight="0" orientation="landscape" r:id="rId1"/>
  <headerFooter alignWithMargins="0">
    <oddHeader xml:space="preserve">&amp;C&amp;"Arial,Bold"&amp;12MATCO-NORCA&amp;"Arial,Regular"&amp;10
</oddHeader>
    <oddFooter>&amp;RPAGE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Branch Outlets</vt:lpstr>
      <vt:lpstr>'Branch Outlets'!Print_Titles</vt:lpstr>
    </vt:vector>
  </TitlesOfParts>
  <Company>matco-norcs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Terry Tullman</dc:creator>
  <cp:lastModifiedBy>Melissa Hunt</cp:lastModifiedBy>
  <cp:lastPrinted>2011-04-27T13:57:51Z</cp:lastPrinted>
  <dcterms:created xsi:type="dcterms:W3CDTF">2011-04-06T20:40:53Z</dcterms:created>
  <dcterms:modified xsi:type="dcterms:W3CDTF">2021-08-11T16:11:50Z</dcterms:modified>
</cp:coreProperties>
</file>