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7 26 2021/Updated/"/>
    </mc:Choice>
  </mc:AlternateContent>
  <xr:revisionPtr revIDLastSave="0" documentId="8_{0E517AD0-446A-4716-B5E2-5557F071C9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" sheetId="1" r:id="rId1"/>
  </sheets>
  <definedNames>
    <definedName name="_xlnm._FilterDatabase" localSheetId="0" hidden="1">PC!$A$5:$J$140</definedName>
    <definedName name="_xlnm.Print_Area" localSheetId="0">PC!$A$1:$J$140</definedName>
    <definedName name="_xlnm.Print_Titles" localSheetId="0">PC!$5:$5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E55" i="1" s="1"/>
  <c r="D37" i="1"/>
  <c r="E37" i="1" s="1"/>
  <c r="D36" i="1"/>
  <c r="E36" i="1" s="1"/>
  <c r="D35" i="1"/>
  <c r="E35" i="1" s="1"/>
  <c r="D34" i="1"/>
  <c r="E34" i="1" s="1"/>
  <c r="D33" i="1"/>
  <c r="E33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104" i="1"/>
  <c r="E104" i="1" s="1"/>
  <c r="D103" i="1"/>
  <c r="E103" i="1" s="1"/>
  <c r="D102" i="1"/>
  <c r="E102" i="1" s="1"/>
  <c r="D101" i="1"/>
  <c r="E101" i="1" s="1"/>
  <c r="D100" i="1"/>
  <c r="E100" i="1" s="1"/>
  <c r="D98" i="1"/>
  <c r="E98" i="1" s="1"/>
  <c r="D97" i="1"/>
  <c r="E97" i="1" s="1"/>
  <c r="D96" i="1"/>
  <c r="E96" i="1" s="1"/>
  <c r="D95" i="1"/>
  <c r="E95" i="1" s="1"/>
  <c r="D94" i="1"/>
  <c r="E94" i="1" s="1"/>
  <c r="D93" i="1"/>
  <c r="E93" i="1" s="1"/>
  <c r="D92" i="1"/>
  <c r="E92" i="1" s="1"/>
  <c r="D91" i="1"/>
  <c r="E91" i="1" s="1"/>
  <c r="D90" i="1"/>
  <c r="E90" i="1" s="1"/>
  <c r="D88" i="1"/>
  <c r="E88" i="1" s="1"/>
  <c r="D87" i="1"/>
  <c r="E87" i="1" s="1"/>
  <c r="D86" i="1"/>
  <c r="E86" i="1" s="1"/>
  <c r="D85" i="1"/>
  <c r="E85" i="1" s="1"/>
  <c r="D83" i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76" i="1"/>
  <c r="E76" i="1" s="1"/>
  <c r="D75" i="1"/>
  <c r="E75" i="1" s="1"/>
  <c r="D73" i="1"/>
  <c r="E73" i="1" s="1"/>
  <c r="D72" i="1"/>
  <c r="E72" i="1" s="1"/>
  <c r="D71" i="1"/>
  <c r="E71" i="1" s="1"/>
  <c r="D70" i="1"/>
  <c r="E70" i="1" s="1"/>
  <c r="D69" i="1"/>
  <c r="E69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140" i="1"/>
  <c r="E140" i="1" s="1"/>
  <c r="D139" i="1"/>
  <c r="E139" i="1" s="1"/>
  <c r="D138" i="1"/>
  <c r="E138" i="1" s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E131" i="1" s="1"/>
  <c r="D130" i="1"/>
  <c r="E130" i="1" s="1"/>
  <c r="D129" i="1"/>
  <c r="E129" i="1" s="1"/>
  <c r="D128" i="1"/>
  <c r="E128" i="1" s="1"/>
  <c r="D127" i="1"/>
  <c r="E127" i="1" s="1"/>
  <c r="D126" i="1"/>
  <c r="E126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07" i="1"/>
  <c r="E107" i="1" s="1"/>
  <c r="D53" i="1"/>
  <c r="E53" i="1" s="1"/>
  <c r="D52" i="1"/>
  <c r="E52" i="1" s="1"/>
  <c r="D51" i="1"/>
  <c r="E51" i="1" s="1"/>
  <c r="D50" i="1"/>
  <c r="E50" i="1" s="1"/>
  <c r="D49" i="1"/>
  <c r="E49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21" i="1"/>
  <c r="E21" i="1" s="1"/>
  <c r="D20" i="1"/>
  <c r="E20" i="1" s="1"/>
  <c r="D19" i="1"/>
  <c r="E19" i="1" s="1"/>
  <c r="D18" i="1"/>
  <c r="E18" i="1" s="1"/>
  <c r="D17" i="1"/>
  <c r="E17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</calcChain>
</file>

<file path=xl/sharedStrings.xml><?xml version="1.0" encoding="utf-8"?>
<sst xmlns="http://schemas.openxmlformats.org/spreadsheetml/2006/main" count="292" uniqueCount="239">
  <si>
    <t>M-CG05</t>
  </si>
  <si>
    <t>M-CG06</t>
  </si>
  <si>
    <t>M-CG07</t>
  </si>
  <si>
    <t>M-CG08</t>
  </si>
  <si>
    <t>M-CG09T</t>
  </si>
  <si>
    <t>2-1/2" GALV TAPER TAPE MERCH CPLG</t>
  </si>
  <si>
    <t>M-CG10T</t>
  </si>
  <si>
    <t>3" GALV TAPER TAPE MERCH CPLG</t>
  </si>
  <si>
    <t>M-CG11T</t>
  </si>
  <si>
    <t>4" GALV TAPER TAPE MERCH CPLG</t>
  </si>
  <si>
    <t>M-CG12T</t>
  </si>
  <si>
    <t>5" GALV TAPER TAPE MERCH CPLG</t>
  </si>
  <si>
    <t>M-CG13T</t>
  </si>
  <si>
    <t>6" GALV TAPER TAPE MERCH CPLG</t>
  </si>
  <si>
    <t>DESCRIPTION</t>
  </si>
  <si>
    <t>LIST</t>
  </si>
  <si>
    <t>INNER QTY</t>
  </si>
  <si>
    <t>MASTER QTY</t>
  </si>
  <si>
    <t>MASTER I 2 of 5</t>
  </si>
  <si>
    <t>UPC CODE</t>
  </si>
  <si>
    <t>INNER I 2 of 5</t>
  </si>
  <si>
    <t>STANDARD FULL, HALF MERCHANT COUPLINGS AND API LINE COUPLINGS</t>
  </si>
  <si>
    <t>M-CB00</t>
  </si>
  <si>
    <t>M-CB01</t>
  </si>
  <si>
    <t>M-CB02</t>
  </si>
  <si>
    <t>M-CB03</t>
  </si>
  <si>
    <t>M-CB04</t>
  </si>
  <si>
    <t>M-CB05</t>
  </si>
  <si>
    <t>M-CB06</t>
  </si>
  <si>
    <t>M-CB07</t>
  </si>
  <si>
    <t>M-CB08</t>
  </si>
  <si>
    <t>M-CB09T</t>
  </si>
  <si>
    <t>2-1/2" BLK TT MERCH CPLG</t>
  </si>
  <si>
    <t>M-CB10T</t>
  </si>
  <si>
    <t>3" BLK TT MERCH CPLG</t>
  </si>
  <si>
    <t>M-CB11T</t>
  </si>
  <si>
    <t>4" BLK TT MERCH CPLG</t>
  </si>
  <si>
    <t>M-CB12T</t>
  </si>
  <si>
    <t>5" BLK TT MERCH CPLG</t>
  </si>
  <si>
    <t>M-CB13T</t>
  </si>
  <si>
    <t>6" BLK TT MERCH CPLG</t>
  </si>
  <si>
    <t>M-HCB00</t>
  </si>
  <si>
    <t>1/8" BLACK MERCH HALF CPLG</t>
  </si>
  <si>
    <t>M-HCB01</t>
  </si>
  <si>
    <t>1/4" BLACK MERCH HALF CPLG</t>
  </si>
  <si>
    <t>M-HCB02</t>
  </si>
  <si>
    <t>3/8" BLACK MERCH HALF CPLG</t>
  </si>
  <si>
    <t>M-HCB03</t>
  </si>
  <si>
    <t>1/2" BLACK MERCH HALF CPLG</t>
  </si>
  <si>
    <t>M-HCB04</t>
  </si>
  <si>
    <t>3/4" BLACK MERCH HALF CPLG</t>
  </si>
  <si>
    <t>M-HCB05</t>
  </si>
  <si>
    <t>1" BLACK MERCH HALF CPLG</t>
  </si>
  <si>
    <t>M-HCB06</t>
  </si>
  <si>
    <t>1-1/4" BLACK MERCH HALF CPLG</t>
  </si>
  <si>
    <t>M-HCB07</t>
  </si>
  <si>
    <t>1-1/2" BLACK MERCH HALF CPLG</t>
  </si>
  <si>
    <t>M-HCB08</t>
  </si>
  <si>
    <t>2" BLACK MERCH HALF CPLG</t>
  </si>
  <si>
    <t>M-HCB09T</t>
  </si>
  <si>
    <t>2-1/2" BLK TT MERCH HALF CPLG</t>
  </si>
  <si>
    <t>M-HCB10T</t>
  </si>
  <si>
    <t>3" BLK TT MERCH HALF CPLG</t>
  </si>
  <si>
    <t>M-HCB11T</t>
  </si>
  <si>
    <t>4" BLK TT MERCH HALF CPLG</t>
  </si>
  <si>
    <t>M-HCB12T</t>
  </si>
  <si>
    <t>5" BLK TT MERCH HALF CPLG</t>
  </si>
  <si>
    <t>M-HCB13T</t>
  </si>
  <si>
    <t>6" BLK TT MERCH HALF CPLG</t>
  </si>
  <si>
    <t>M-CG00</t>
  </si>
  <si>
    <t>M-CG01</t>
  </si>
  <si>
    <t>M-CG02</t>
  </si>
  <si>
    <t>M-CG03</t>
  </si>
  <si>
    <t>M-CG04</t>
  </si>
  <si>
    <t xml:space="preserve">Multiplier </t>
  </si>
  <si>
    <t>Net Price</t>
  </si>
  <si>
    <t>Your Multiplier:</t>
  </si>
  <si>
    <t>4" GALV API LINE CPLG</t>
  </si>
  <si>
    <t>3-1/2" GALV API LINE CPLG</t>
  </si>
  <si>
    <t>3" GALV API LINE CPLG</t>
  </si>
  <si>
    <t>2" GALV API LINE CPLG</t>
  </si>
  <si>
    <t>1-1/2" GALV API LINE CPLG</t>
  </si>
  <si>
    <t>1-1/4" GALV API LINE CPLG</t>
  </si>
  <si>
    <t>1" GALV API LINE CPLG</t>
  </si>
  <si>
    <t>3/4" GALV API LINE CPLG</t>
  </si>
  <si>
    <t>1/2" GALV API LINE CPLG</t>
  </si>
  <si>
    <t>3/8" GALV API LINE CPLG</t>
  </si>
  <si>
    <t>1/4" GALV API LINE CPLG</t>
  </si>
  <si>
    <t>1/8" GALV API LINE CPLG</t>
  </si>
  <si>
    <t>12" BLK API LINE CPLG</t>
  </si>
  <si>
    <t>10" BLK API LINE CPLG</t>
  </si>
  <si>
    <t>8" BLK API LINE CPLG</t>
  </si>
  <si>
    <t>6" BLK API LINE CPLG</t>
  </si>
  <si>
    <t>5" BLK API LINE CPLG</t>
  </si>
  <si>
    <t>4" BLK API LINE CPLG</t>
  </si>
  <si>
    <t>3-1/2" BLK API LINE CPLG</t>
  </si>
  <si>
    <t>3" BLK API LINE CPLG</t>
  </si>
  <si>
    <t>2-1/2" BLK API LINE CPLG</t>
  </si>
  <si>
    <t>2" BLK API LINE CPLG</t>
  </si>
  <si>
    <t>1-1/2" BLK API LINE CPLG</t>
  </si>
  <si>
    <t>1-1/4" BLK API LINE CPLG</t>
  </si>
  <si>
    <t>1" BLK API LINE CPLG</t>
  </si>
  <si>
    <t>3/4" BLK API LINE CPLG</t>
  </si>
  <si>
    <t>1/2" BLK API LINE CPLG</t>
  </si>
  <si>
    <t>3/8" BLK API LINE CPLG</t>
  </si>
  <si>
    <t>1/4" BLK API LINE CPLG</t>
  </si>
  <si>
    <t>1/8" BLK API LINE CPLG</t>
  </si>
  <si>
    <t>M-APIG14</t>
  </si>
  <si>
    <t>M-APIG13</t>
  </si>
  <si>
    <t>M-APIG11</t>
  </si>
  <si>
    <t>M-APIG105</t>
  </si>
  <si>
    <t>M-APIG10</t>
  </si>
  <si>
    <t>M-APIG09</t>
  </si>
  <si>
    <t>M-APIG08</t>
  </si>
  <si>
    <t>M-APIG07</t>
  </si>
  <si>
    <t>M-APIG06</t>
  </si>
  <si>
    <t>M-APIG05</t>
  </si>
  <si>
    <t>M-APIG04</t>
  </si>
  <si>
    <t>M-APIG03</t>
  </si>
  <si>
    <t>M-APIG02</t>
  </si>
  <si>
    <t>M-APIG01</t>
  </si>
  <si>
    <t>M-APIG00</t>
  </si>
  <si>
    <t>M-APIB16</t>
  </si>
  <si>
    <t>M-APIB15</t>
  </si>
  <si>
    <t>M-APIB14</t>
  </si>
  <si>
    <t>M-APIB13</t>
  </si>
  <si>
    <t>M-APIB12</t>
  </si>
  <si>
    <t>M-APIB11</t>
  </si>
  <si>
    <t>M-APIB105</t>
  </si>
  <si>
    <t>M-APIB10</t>
  </si>
  <si>
    <t>M-APIB09</t>
  </si>
  <si>
    <t>M-APIB08</t>
  </si>
  <si>
    <t>M-APIB07</t>
  </si>
  <si>
    <t>M-APIB06</t>
  </si>
  <si>
    <t>M-APIB05</t>
  </si>
  <si>
    <t>M-APIB04</t>
  </si>
  <si>
    <t>M-APIB03</t>
  </si>
  <si>
    <t>M-APIB02</t>
  </si>
  <si>
    <t>M-APIB01</t>
  </si>
  <si>
    <t>M-APIB00</t>
  </si>
  <si>
    <t>BLACK API LINE COUPLINGS</t>
  </si>
  <si>
    <t>GALVANIZED API LINE COUPLINGS</t>
  </si>
  <si>
    <t>2-1/2" GAL API LINE CPLG</t>
  </si>
  <si>
    <t>6" GALV API LINE CPLG</t>
  </si>
  <si>
    <t>8" GALV API LINE CPLG</t>
  </si>
  <si>
    <r>
      <t xml:space="preserve">BLACK STEEL COUPLINGS: </t>
    </r>
    <r>
      <rPr>
        <b/>
        <sz val="10"/>
        <color indexed="10"/>
        <rFont val="Arial"/>
        <family val="2"/>
      </rPr>
      <t>STRAIGHT</t>
    </r>
  </si>
  <si>
    <r>
      <t xml:space="preserve">BLACK STEEL COUPLINGS: </t>
    </r>
    <r>
      <rPr>
        <b/>
        <sz val="10"/>
        <color indexed="10"/>
        <rFont val="Arial"/>
        <family val="2"/>
      </rPr>
      <t>TAPERED</t>
    </r>
  </si>
  <si>
    <r>
      <t xml:space="preserve">GALVANIZED STEEL COUPLINGS: </t>
    </r>
    <r>
      <rPr>
        <b/>
        <sz val="10"/>
        <color indexed="10"/>
        <rFont val="Arial"/>
        <family val="2"/>
      </rPr>
      <t>STRAIGHT</t>
    </r>
  </si>
  <si>
    <r>
      <t xml:space="preserve">GALVANIZED STEEL COUPLINGS: </t>
    </r>
    <r>
      <rPr>
        <b/>
        <sz val="10"/>
        <color indexed="10"/>
        <rFont val="Arial"/>
        <family val="2"/>
      </rPr>
      <t>TAPERED</t>
    </r>
  </si>
  <si>
    <r>
      <t xml:space="preserve">BLACK MERCHANT HALF COUPLINGS: </t>
    </r>
    <r>
      <rPr>
        <b/>
        <sz val="10"/>
        <color indexed="10"/>
        <rFont val="Arial"/>
        <family val="2"/>
      </rPr>
      <t>STRAIGHT</t>
    </r>
  </si>
  <si>
    <r>
      <t xml:space="preserve">BLACK MERCHANT HALF COUPLINGS: </t>
    </r>
    <r>
      <rPr>
        <b/>
        <sz val="10"/>
        <color indexed="10"/>
        <rFont val="Arial"/>
        <family val="2"/>
      </rPr>
      <t>TAPERED</t>
    </r>
  </si>
  <si>
    <t>3/4" BLACK STEEL COUPLING MERCHANT</t>
  </si>
  <si>
    <t>1/2" BLACK STEEL COUPLING MERCHANT</t>
  </si>
  <si>
    <t>3/8" BLACK STEEL COUPLING MERCHANT</t>
  </si>
  <si>
    <t>1/4" BLACK STEEL COUPLING MERCHANT</t>
  </si>
  <si>
    <t>1/8" BLACK STEEL COUPLING MERCHANT</t>
  </si>
  <si>
    <t>1" BLACK STEEL COUPLING   MERCHANT</t>
  </si>
  <si>
    <t>1-1/4" BLACK STEEL COUPLING MERCHANT</t>
  </si>
  <si>
    <t>1-1/2" BLACK STEEL COUPLING MERCHANT</t>
  </si>
  <si>
    <t>2" BLACK STEEL COUPLING  MERCHANT</t>
  </si>
  <si>
    <t>1/2" GALV STEEL COUPLING MERCHANT</t>
  </si>
  <si>
    <t>3/8" GALV STEEL COUPLING MERCHANT</t>
  </si>
  <si>
    <t>1/4" GALV STEEL COUPLING MERCHANT</t>
  </si>
  <si>
    <t>1/8" GALV STEEL COUPLING MERCHANT</t>
  </si>
  <si>
    <t>3/4" GALV STEEL COUPLING MERCHANT</t>
  </si>
  <si>
    <t>1" GALV STEEL COUPLING  MERCHANT</t>
  </si>
  <si>
    <t>1-1/4" GALV STEEL COUPLING MERCHANT</t>
  </si>
  <si>
    <t>1-1/2" GALV STEEL COUPLING MERCHANT</t>
  </si>
  <si>
    <t>2" GALV STEEL COUPLING MERCHANT</t>
  </si>
  <si>
    <t xml:space="preserve">PRICE SHEET: </t>
  </si>
  <si>
    <t>EFFECTIVE DATE:</t>
  </si>
  <si>
    <t>PART #</t>
  </si>
  <si>
    <t>ZM-CG13T</t>
  </si>
  <si>
    <t>ZM-CG12T</t>
  </si>
  <si>
    <t>ZM-CG11T</t>
  </si>
  <si>
    <t>ZM-CG10T</t>
  </si>
  <si>
    <t>ZM-CG09T</t>
  </si>
  <si>
    <t>2" GALV STEEL COUPLING               MERCHANT</t>
  </si>
  <si>
    <t>ZM-CG08</t>
  </si>
  <si>
    <t>1-1/2" GALV STEEL COUPLING           MERCHANT</t>
  </si>
  <si>
    <t>ZM-CG07</t>
  </si>
  <si>
    <t>1-1/4" GALV STEEL COUPLING           MERCHANT</t>
  </si>
  <si>
    <t>ZM-CG06</t>
  </si>
  <si>
    <t>1" GALV STEEL COUPLING               MERCHANT</t>
  </si>
  <si>
    <t>ZM-CG05</t>
  </si>
  <si>
    <t>3/4" GALV STEEL COUPLING             MERCHANT</t>
  </si>
  <si>
    <t>ZM-CG04</t>
  </si>
  <si>
    <t>1/2" GALV STEEL COUPLING             MERCHANT</t>
  </si>
  <si>
    <t>ZM-CG03</t>
  </si>
  <si>
    <t>3/8" GALV STEEL COUPLING             MERCHANT</t>
  </si>
  <si>
    <t>ZM-CG02</t>
  </si>
  <si>
    <t>1/4" GALV STEEL COUPLING             MERCHANT</t>
  </si>
  <si>
    <t>ZM-CG01</t>
  </si>
  <si>
    <t>1/8" GALV STEEL COUPLING             MERCHANT</t>
  </si>
  <si>
    <t>ZM-CG00</t>
  </si>
  <si>
    <t>ZM-HCB13T</t>
  </si>
  <si>
    <t>ZM-HCB11T</t>
  </si>
  <si>
    <t>ZM-HCB10T</t>
  </si>
  <si>
    <t>ZM-HCB09T</t>
  </si>
  <si>
    <t>ZM-HCB08</t>
  </si>
  <si>
    <t>ZM-HCB07</t>
  </si>
  <si>
    <t>ZM-HCB06</t>
  </si>
  <si>
    <t>ZM-HCB05</t>
  </si>
  <si>
    <t>ZM-HCB04</t>
  </si>
  <si>
    <t>ZM-HCB03</t>
  </si>
  <si>
    <t>ZM-HCB02</t>
  </si>
  <si>
    <t>ZM-HCB01</t>
  </si>
  <si>
    <t>ZM-HCB00</t>
  </si>
  <si>
    <t>ZM-CB13T</t>
  </si>
  <si>
    <t>ZM-CB12T</t>
  </si>
  <si>
    <t>ZM-CB11T</t>
  </si>
  <si>
    <t>ZM-CB10T</t>
  </si>
  <si>
    <t>ZM-CB09T</t>
  </si>
  <si>
    <t>2" BLACK STEEL COUPLING              MERCHANT</t>
  </si>
  <si>
    <t>ZM-CB08</t>
  </si>
  <si>
    <t>1-1/2" BLACK STEEL COUPLING          MERCHANT</t>
  </si>
  <si>
    <t>ZM-CB07</t>
  </si>
  <si>
    <t>1-1/4" BLACK STEEL COUPLING          MERCHANT</t>
  </si>
  <si>
    <t>ZM-CB06</t>
  </si>
  <si>
    <t>1" BLACK STEEL COUPLING              MERCHANT</t>
  </si>
  <si>
    <t>ZM-CB05</t>
  </si>
  <si>
    <t>3/4" BLACK STEEL COUPLING            MERCHANT</t>
  </si>
  <si>
    <t>ZM-CB04</t>
  </si>
  <si>
    <t>1/2" BLACK STEEL COUPLING            MERCHANT</t>
  </si>
  <si>
    <t>ZM-CB03</t>
  </si>
  <si>
    <t>3/8" BLACK STEEL COUPLING            MERCHANT</t>
  </si>
  <si>
    <t>ZM-CB02</t>
  </si>
  <si>
    <t>1/4" BLACK STEEL COUPLING            MERCHANT</t>
  </si>
  <si>
    <t>ZM-CB01</t>
  </si>
  <si>
    <t>1/8" BLACK STEEL COUPLING            MERCHANT</t>
  </si>
  <si>
    <t>ZM-CB00</t>
  </si>
  <si>
    <r>
      <rPr>
        <b/>
        <sz val="10"/>
        <color indexed="10"/>
        <rFont val="Arial"/>
        <family val="2"/>
      </rPr>
      <t>"Chinese"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BLACK</t>
    </r>
    <r>
      <rPr>
        <b/>
        <sz val="10"/>
        <rFont val="Arial"/>
        <family val="2"/>
      </rPr>
      <t xml:space="preserve"> &amp; </t>
    </r>
    <r>
      <rPr>
        <b/>
        <u/>
        <sz val="10"/>
        <rFont val="Arial"/>
        <family val="2"/>
      </rPr>
      <t>GALVANIZED</t>
    </r>
    <r>
      <rPr>
        <b/>
        <sz val="10"/>
        <rFont val="Arial"/>
        <family val="2"/>
      </rPr>
      <t xml:space="preserve"> STEEL COUPLINGS</t>
    </r>
  </si>
  <si>
    <t xml:space="preserve">Note: You can use the same Multiplier for Black and Galv Steel Couplings </t>
  </si>
  <si>
    <t xml:space="preserve"> </t>
  </si>
  <si>
    <t>M-HCG04</t>
  </si>
  <si>
    <t>3/4 GALV STEEL HALF CPLG</t>
  </si>
  <si>
    <r>
      <t xml:space="preserve">GALVANIZED MERCHANT HALF COUPLINGS: </t>
    </r>
    <r>
      <rPr>
        <b/>
        <sz val="10"/>
        <color indexed="10"/>
        <rFont val="Arial"/>
        <family val="2"/>
      </rPr>
      <t>STRAIGHT</t>
    </r>
  </si>
  <si>
    <t>and input different multipliers for Right/Left Couplings, API Couplings, &amp; Chinese</t>
  </si>
  <si>
    <t>PL-0721-PC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</si>
</sst>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* #,##0.0000_);_(* \(#,##0.0000\);_(* &quot;-&quot;??_);_(@_)"/>
    <numFmt numFmtId="166" formatCode="[$-409]mmmm\ d\,\ yyyy;@"/>
    <numFmt numFmtId="167" formatCode="#,##0.0000_);\(#,##0.0000\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1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165" fontId="0" fillId="0" borderId="0" xfId="1" applyNumberFormat="1" applyFont="1"/>
    <xf numFmtId="44" fontId="0" fillId="0" borderId="0" xfId="2" applyNumberFormat="1" applyFont="1"/>
    <xf numFmtId="0" fontId="5" fillId="0" borderId="0" xfId="0" applyFont="1"/>
    <xf numFmtId="49" fontId="2" fillId="0" borderId="0" xfId="0" applyNumberFormat="1" applyFont="1"/>
    <xf numFmtId="2" fontId="0" fillId="0" borderId="0" xfId="1" applyNumberFormat="1" applyFont="1"/>
    <xf numFmtId="166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/>
    </xf>
    <xf numFmtId="44" fontId="2" fillId="0" borderId="1" xfId="2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4" fillId="0" borderId="0" xfId="1" applyNumberFormat="1" applyFont="1" applyFill="1"/>
    <xf numFmtId="167" fontId="2" fillId="0" borderId="0" xfId="1" applyNumberFormat="1" applyFont="1" applyFill="1"/>
    <xf numFmtId="165" fontId="7" fillId="0" borderId="0" xfId="1" applyNumberFormat="1" applyFont="1"/>
    <xf numFmtId="165" fontId="4" fillId="2" borderId="0" xfId="1" applyNumberFormat="1" applyFont="1" applyFill="1"/>
    <xf numFmtId="167" fontId="2" fillId="2" borderId="0" xfId="1" applyNumberFormat="1" applyFont="1" applyFill="1"/>
    <xf numFmtId="44" fontId="2" fillId="0" borderId="1" xfId="2" applyFont="1" applyFill="1" applyBorder="1" applyAlignment="1">
      <alignment horizontal="center"/>
    </xf>
    <xf numFmtId="44" fontId="1" fillId="0" borderId="0" xfId="0" applyNumberFormat="1" applyFont="1"/>
    <xf numFmtId="1" fontId="1" fillId="0" borderId="0" xfId="0" applyNumberFormat="1" applyFont="1"/>
    <xf numFmtId="0" fontId="2" fillId="0" borderId="0" xfId="0" applyFont="1" applyAlignment="1"/>
    <xf numFmtId="0" fontId="0" fillId="0" borderId="0" xfId="0" applyAlignment="1"/>
    <xf numFmtId="44" fontId="1" fillId="0" borderId="0" xfId="2" applyNumberFormat="1" applyFont="1"/>
    <xf numFmtId="44" fontId="8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1:K140"/>
  <sheetViews>
    <sheetView tabSelected="1" zoomScaleNormal="100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17.42578125" customWidth="1"/>
    <col min="2" max="2" width="48.5703125" customWidth="1"/>
    <col min="3" max="3" width="11.42578125" customWidth="1"/>
    <col min="4" max="4" width="15.7109375" style="7" bestFit="1" customWidth="1"/>
    <col min="5" max="5" width="13.85546875" style="8" customWidth="1"/>
    <col min="6" max="6" width="9.7109375" style="20" customWidth="1"/>
    <col min="7" max="7" width="17.28515625" style="1" bestFit="1" customWidth="1"/>
    <col min="8" max="8" width="9.7109375" style="20" customWidth="1"/>
    <col min="9" max="9" width="17" style="1" customWidth="1"/>
    <col min="10" max="10" width="14.5703125" style="2" customWidth="1"/>
  </cols>
  <sheetData>
    <row r="1" spans="1:11" ht="15.75" customHeight="1" x14ac:dyDescent="0.2">
      <c r="A1" s="3" t="s">
        <v>21</v>
      </c>
      <c r="D1" s="33" t="s">
        <v>232</v>
      </c>
      <c r="E1"/>
      <c r="G1"/>
      <c r="I1"/>
    </row>
    <row r="2" spans="1:11" x14ac:dyDescent="0.2">
      <c r="A2" s="10" t="s">
        <v>169</v>
      </c>
      <c r="B2" s="3" t="s">
        <v>238</v>
      </c>
      <c r="D2" s="34" t="s">
        <v>237</v>
      </c>
      <c r="E2" s="9"/>
      <c r="F2" s="21"/>
      <c r="G2" s="9"/>
      <c r="H2" s="21"/>
      <c r="I2" s="9"/>
    </row>
    <row r="3" spans="1:11" x14ac:dyDescent="0.2">
      <c r="A3" s="3" t="s">
        <v>170</v>
      </c>
      <c r="B3" s="12">
        <v>44403</v>
      </c>
      <c r="D3" s="25"/>
      <c r="G3"/>
      <c r="I3"/>
      <c r="J3"/>
    </row>
    <row r="4" spans="1:11" x14ac:dyDescent="0.2">
      <c r="B4" s="6"/>
      <c r="D4" s="11"/>
      <c r="G4"/>
      <c r="I4"/>
      <c r="J4"/>
    </row>
    <row r="5" spans="1:11" s="3" customFormat="1" ht="28.5" customHeight="1" x14ac:dyDescent="0.2">
      <c r="A5" s="13" t="s">
        <v>171</v>
      </c>
      <c r="B5" s="13" t="s">
        <v>14</v>
      </c>
      <c r="C5" s="28" t="s">
        <v>15</v>
      </c>
      <c r="D5" s="15" t="s">
        <v>74</v>
      </c>
      <c r="E5" s="14" t="s">
        <v>75</v>
      </c>
      <c r="F5" s="16" t="s">
        <v>16</v>
      </c>
      <c r="G5" s="17" t="s">
        <v>20</v>
      </c>
      <c r="H5" s="16" t="s">
        <v>17</v>
      </c>
      <c r="I5" s="17" t="s">
        <v>18</v>
      </c>
      <c r="J5" s="18" t="s">
        <v>19</v>
      </c>
    </row>
    <row r="6" spans="1:11" s="3" customFormat="1" ht="26.25" customHeight="1" x14ac:dyDescent="0.2">
      <c r="A6" s="31" t="s">
        <v>145</v>
      </c>
      <c r="B6" s="31"/>
      <c r="D6" s="26" t="s">
        <v>76</v>
      </c>
      <c r="E6" s="27"/>
      <c r="F6" s="22"/>
      <c r="G6" s="4"/>
      <c r="H6" s="22"/>
      <c r="I6" s="4"/>
      <c r="J6" s="5"/>
    </row>
    <row r="7" spans="1:11" x14ac:dyDescent="0.2">
      <c r="A7" t="s">
        <v>22</v>
      </c>
      <c r="B7" t="s">
        <v>155</v>
      </c>
      <c r="C7" s="19">
        <v>1.3952800000000001</v>
      </c>
      <c r="D7" s="7">
        <f t="shared" ref="D7:D15" si="0">$E$6</f>
        <v>0</v>
      </c>
      <c r="E7" s="8">
        <f>C7*D7</f>
        <v>0</v>
      </c>
      <c r="F7" s="20">
        <v>100</v>
      </c>
      <c r="G7" s="1">
        <v>10082647031613</v>
      </c>
      <c r="H7" s="20">
        <v>1200</v>
      </c>
      <c r="I7" s="1">
        <v>20082647031610</v>
      </c>
      <c r="J7" s="2">
        <v>82647031616</v>
      </c>
      <c r="K7" s="19"/>
    </row>
    <row r="8" spans="1:11" x14ac:dyDescent="0.2">
      <c r="A8" t="s">
        <v>23</v>
      </c>
      <c r="B8" t="s">
        <v>154</v>
      </c>
      <c r="C8" s="19">
        <v>1.90781</v>
      </c>
      <c r="D8" s="7">
        <f t="shared" si="0"/>
        <v>0</v>
      </c>
      <c r="E8" s="8">
        <f>C8*D8</f>
        <v>0</v>
      </c>
      <c r="F8" s="20">
        <v>100</v>
      </c>
      <c r="G8" s="1">
        <v>10082647031637</v>
      </c>
      <c r="H8" s="20">
        <v>1200</v>
      </c>
      <c r="I8" s="1">
        <v>20082647031634</v>
      </c>
      <c r="J8" s="2">
        <v>82647031630</v>
      </c>
      <c r="K8" s="19"/>
    </row>
    <row r="9" spans="1:11" x14ac:dyDescent="0.2">
      <c r="A9" t="s">
        <v>24</v>
      </c>
      <c r="B9" t="s">
        <v>153</v>
      </c>
      <c r="C9" s="19">
        <v>2.3165500000000003</v>
      </c>
      <c r="D9" s="7">
        <f t="shared" si="0"/>
        <v>0</v>
      </c>
      <c r="E9" s="8">
        <f>C9*D9</f>
        <v>0</v>
      </c>
      <c r="F9" s="20">
        <v>100</v>
      </c>
      <c r="G9" s="1">
        <v>10082647031651</v>
      </c>
      <c r="H9" s="20">
        <v>800</v>
      </c>
      <c r="I9" s="1">
        <v>20082647031658</v>
      </c>
      <c r="J9" s="2">
        <v>82647031654</v>
      </c>
      <c r="K9" s="19"/>
    </row>
    <row r="10" spans="1:11" x14ac:dyDescent="0.2">
      <c r="A10" t="s">
        <v>25</v>
      </c>
      <c r="B10" t="s">
        <v>152</v>
      </c>
      <c r="C10" s="19">
        <v>2.4781200000000001</v>
      </c>
      <c r="D10" s="7">
        <f t="shared" si="0"/>
        <v>0</v>
      </c>
      <c r="E10" s="8">
        <f>C10*D10</f>
        <v>0</v>
      </c>
      <c r="F10" s="20">
        <v>100</v>
      </c>
      <c r="G10" s="1">
        <v>10082647031675</v>
      </c>
      <c r="H10" s="20">
        <v>400</v>
      </c>
      <c r="I10" s="1">
        <v>20082647031672</v>
      </c>
      <c r="J10" s="2">
        <v>82647031678</v>
      </c>
      <c r="K10" s="19"/>
    </row>
    <row r="11" spans="1:11" x14ac:dyDescent="0.2">
      <c r="A11" t="s">
        <v>26</v>
      </c>
      <c r="B11" t="s">
        <v>151</v>
      </c>
      <c r="C11" s="19">
        <v>3.1457999999999999</v>
      </c>
      <c r="D11" s="7">
        <f t="shared" si="0"/>
        <v>0</v>
      </c>
      <c r="E11" s="8">
        <f>C11*D11</f>
        <v>0</v>
      </c>
      <c r="F11" s="20">
        <v>50</v>
      </c>
      <c r="G11" s="1">
        <v>10082647031705</v>
      </c>
      <c r="H11" s="20">
        <v>2100</v>
      </c>
      <c r="I11" s="1">
        <v>20082647031702</v>
      </c>
      <c r="J11" s="2">
        <v>82647031708</v>
      </c>
      <c r="K11" s="19"/>
    </row>
    <row r="12" spans="1:11" x14ac:dyDescent="0.2">
      <c r="A12" t="s">
        <v>27</v>
      </c>
      <c r="B12" t="s">
        <v>156</v>
      </c>
      <c r="C12" s="19">
        <v>4.4009100000000005</v>
      </c>
      <c r="D12" s="7">
        <f t="shared" si="0"/>
        <v>0</v>
      </c>
      <c r="E12" s="8">
        <f>C12*D12</f>
        <v>0</v>
      </c>
      <c r="F12" s="20">
        <v>30</v>
      </c>
      <c r="G12" s="1">
        <v>10082647031729</v>
      </c>
      <c r="H12" s="20">
        <v>1260</v>
      </c>
      <c r="I12" s="1">
        <v>20082647031726</v>
      </c>
      <c r="J12" s="2">
        <v>82647031722</v>
      </c>
      <c r="K12" s="19"/>
    </row>
    <row r="13" spans="1:11" x14ac:dyDescent="0.2">
      <c r="A13" t="s">
        <v>28</v>
      </c>
      <c r="B13" t="s">
        <v>157</v>
      </c>
      <c r="C13" s="19">
        <v>5.6260600000000007</v>
      </c>
      <c r="D13" s="7">
        <f t="shared" si="0"/>
        <v>0</v>
      </c>
      <c r="E13" s="8">
        <f>C13*D13</f>
        <v>0</v>
      </c>
      <c r="F13" s="20">
        <v>25</v>
      </c>
      <c r="G13" s="1">
        <v>10082647031743</v>
      </c>
      <c r="H13" s="20">
        <v>1050</v>
      </c>
      <c r="I13" s="1">
        <v>20082647031740</v>
      </c>
      <c r="J13" s="2">
        <v>82647031746</v>
      </c>
      <c r="K13" s="19"/>
    </row>
    <row r="14" spans="1:11" x14ac:dyDescent="0.2">
      <c r="A14" t="s">
        <v>29</v>
      </c>
      <c r="B14" t="s">
        <v>158</v>
      </c>
      <c r="C14" s="19">
        <v>7.1069400000000007</v>
      </c>
      <c r="D14" s="7">
        <f t="shared" si="0"/>
        <v>0</v>
      </c>
      <c r="E14" s="8">
        <f>C14*D14</f>
        <v>0</v>
      </c>
      <c r="F14" s="20">
        <v>25</v>
      </c>
      <c r="G14" s="1">
        <v>10082647031767</v>
      </c>
      <c r="H14" s="20">
        <v>375</v>
      </c>
      <c r="I14" s="1">
        <v>20082647031764</v>
      </c>
      <c r="J14" s="2">
        <v>82647031760</v>
      </c>
      <c r="K14" s="19"/>
    </row>
    <row r="15" spans="1:11" x14ac:dyDescent="0.2">
      <c r="A15" t="s">
        <v>30</v>
      </c>
      <c r="B15" t="s">
        <v>159</v>
      </c>
      <c r="C15" s="19">
        <v>10.18319</v>
      </c>
      <c r="D15" s="7">
        <f t="shared" si="0"/>
        <v>0</v>
      </c>
      <c r="E15" s="8">
        <f>C15*D15</f>
        <v>0</v>
      </c>
      <c r="F15" s="20">
        <v>20</v>
      </c>
      <c r="G15" s="1">
        <v>10082647031781</v>
      </c>
      <c r="H15" s="20">
        <v>300</v>
      </c>
      <c r="I15" s="1">
        <v>20082647031788</v>
      </c>
      <c r="J15" s="2">
        <v>82647031784</v>
      </c>
      <c r="K15" s="19"/>
    </row>
    <row r="16" spans="1:11" x14ac:dyDescent="0.2">
      <c r="A16" s="31" t="s">
        <v>146</v>
      </c>
      <c r="B16" s="31"/>
      <c r="C16" s="19"/>
      <c r="G16" s="30" t="s">
        <v>233</v>
      </c>
      <c r="I16" s="30" t="s">
        <v>233</v>
      </c>
      <c r="K16" s="19"/>
    </row>
    <row r="17" spans="1:11" x14ac:dyDescent="0.2">
      <c r="A17" t="s">
        <v>31</v>
      </c>
      <c r="B17" t="s">
        <v>32</v>
      </c>
      <c r="C17" s="19">
        <v>28.990580000000001</v>
      </c>
      <c r="D17" s="7">
        <f t="shared" ref="D17:D37" si="1">$E$6</f>
        <v>0</v>
      </c>
      <c r="E17" s="8">
        <f>C17*D17</f>
        <v>0</v>
      </c>
      <c r="F17" s="20">
        <v>1</v>
      </c>
      <c r="G17" s="1">
        <v>10082647031804</v>
      </c>
      <c r="H17" s="20">
        <v>24</v>
      </c>
      <c r="I17" s="1">
        <v>20082647031801</v>
      </c>
      <c r="J17" s="2">
        <v>82647031807</v>
      </c>
      <c r="K17" s="19"/>
    </row>
    <row r="18" spans="1:11" x14ac:dyDescent="0.2">
      <c r="A18" t="s">
        <v>33</v>
      </c>
      <c r="B18" t="s">
        <v>34</v>
      </c>
      <c r="C18" s="19">
        <v>40.707079999999998</v>
      </c>
      <c r="D18" s="7">
        <f t="shared" si="1"/>
        <v>0</v>
      </c>
      <c r="E18" s="8">
        <f>C18*D18</f>
        <v>0</v>
      </c>
      <c r="F18" s="20">
        <v>18</v>
      </c>
      <c r="G18" s="1">
        <v>10082647031842</v>
      </c>
      <c r="H18" s="20">
        <v>216</v>
      </c>
      <c r="I18" s="1">
        <v>20082647031849</v>
      </c>
      <c r="J18" s="2">
        <v>82647031845</v>
      </c>
      <c r="K18" s="19"/>
    </row>
    <row r="19" spans="1:11" x14ac:dyDescent="0.2">
      <c r="A19" t="s">
        <v>35</v>
      </c>
      <c r="B19" t="s">
        <v>36</v>
      </c>
      <c r="C19" s="19">
        <v>72.135120000000001</v>
      </c>
      <c r="D19" s="7">
        <f t="shared" si="1"/>
        <v>0</v>
      </c>
      <c r="E19" s="8">
        <f>C19*D19</f>
        <v>0</v>
      </c>
      <c r="F19" s="20">
        <v>12</v>
      </c>
      <c r="G19" s="1">
        <v>10082647031866</v>
      </c>
      <c r="H19" s="20">
        <v>144</v>
      </c>
      <c r="I19" s="1">
        <v>20082647031863</v>
      </c>
      <c r="J19" s="2">
        <v>82647031869</v>
      </c>
      <c r="K19" s="19"/>
    </row>
    <row r="20" spans="1:11" x14ac:dyDescent="0.2">
      <c r="A20" t="s">
        <v>37</v>
      </c>
      <c r="B20" t="s">
        <v>38</v>
      </c>
      <c r="C20" s="19">
        <v>132.12574000000001</v>
      </c>
      <c r="D20" s="7">
        <f t="shared" si="1"/>
        <v>0</v>
      </c>
      <c r="E20" s="8">
        <f>C20*D20</f>
        <v>0</v>
      </c>
      <c r="F20" s="20">
        <v>6</v>
      </c>
      <c r="G20" s="1">
        <v>10082647031880</v>
      </c>
      <c r="H20" s="20">
        <v>72</v>
      </c>
      <c r="I20" s="1">
        <v>20082647031887</v>
      </c>
      <c r="J20" s="2">
        <v>82647031883</v>
      </c>
      <c r="K20" s="19"/>
    </row>
    <row r="21" spans="1:11" x14ac:dyDescent="0.2">
      <c r="A21" t="s">
        <v>39</v>
      </c>
      <c r="B21" t="s">
        <v>40</v>
      </c>
      <c r="C21" s="19">
        <v>158.17810000000003</v>
      </c>
      <c r="D21" s="7">
        <f t="shared" si="1"/>
        <v>0</v>
      </c>
      <c r="E21" s="8">
        <f>C21*D21</f>
        <v>0</v>
      </c>
      <c r="F21" s="20">
        <v>4</v>
      </c>
      <c r="G21" s="1">
        <v>10082647031903</v>
      </c>
      <c r="H21" s="20">
        <v>48</v>
      </c>
      <c r="I21" s="1">
        <v>20082647031900</v>
      </c>
      <c r="J21" s="2">
        <v>82647031906</v>
      </c>
      <c r="K21" s="19"/>
    </row>
    <row r="22" spans="1:11" x14ac:dyDescent="0.2">
      <c r="A22" s="31" t="s">
        <v>149</v>
      </c>
      <c r="B22" s="31"/>
      <c r="C22" s="19"/>
      <c r="D22" s="23"/>
      <c r="E22" s="24"/>
      <c r="G22" s="30" t="s">
        <v>233</v>
      </c>
      <c r="I22" s="30" t="s">
        <v>233</v>
      </c>
      <c r="K22" s="19"/>
    </row>
    <row r="23" spans="1:11" x14ac:dyDescent="0.2">
      <c r="A23" t="s">
        <v>41</v>
      </c>
      <c r="B23" t="s">
        <v>42</v>
      </c>
      <c r="C23" s="19">
        <v>1.35355</v>
      </c>
      <c r="D23" s="7">
        <f t="shared" si="1"/>
        <v>0</v>
      </c>
      <c r="E23" s="8">
        <f>C23*D23</f>
        <v>0</v>
      </c>
      <c r="F23" s="20">
        <v>200</v>
      </c>
      <c r="G23" s="1">
        <v>10082647032306</v>
      </c>
      <c r="H23" s="20">
        <v>2400</v>
      </c>
      <c r="I23" s="1">
        <v>20082647032303</v>
      </c>
      <c r="J23" s="2">
        <v>82647032309</v>
      </c>
      <c r="K23" s="19"/>
    </row>
    <row r="24" spans="1:11" x14ac:dyDescent="0.2">
      <c r="A24" t="s">
        <v>43</v>
      </c>
      <c r="B24" t="s">
        <v>44</v>
      </c>
      <c r="C24" s="19">
        <v>1.8275600000000001</v>
      </c>
      <c r="D24" s="7">
        <f t="shared" si="1"/>
        <v>0</v>
      </c>
      <c r="E24" s="8">
        <f>C24*D24</f>
        <v>0</v>
      </c>
      <c r="F24" s="20">
        <v>200</v>
      </c>
      <c r="G24" s="1">
        <v>10082647032337</v>
      </c>
      <c r="H24" s="20">
        <v>2400</v>
      </c>
      <c r="I24" s="1">
        <v>20082647032334</v>
      </c>
      <c r="J24" s="2">
        <v>82647032330</v>
      </c>
      <c r="K24" s="19"/>
    </row>
    <row r="25" spans="1:11" x14ac:dyDescent="0.2">
      <c r="A25" t="s">
        <v>45</v>
      </c>
      <c r="B25" t="s">
        <v>46</v>
      </c>
      <c r="C25" s="19">
        <v>2.1924299999999999</v>
      </c>
      <c r="D25" s="7">
        <f t="shared" si="1"/>
        <v>0</v>
      </c>
      <c r="E25" s="8">
        <f>C25*D25</f>
        <v>0</v>
      </c>
      <c r="F25" s="20">
        <v>200</v>
      </c>
      <c r="G25" s="1">
        <v>10082647032368</v>
      </c>
      <c r="H25" s="20">
        <v>1600</v>
      </c>
      <c r="I25" s="1">
        <v>20082647032365</v>
      </c>
      <c r="J25" s="2">
        <v>82647032361</v>
      </c>
      <c r="K25" s="19"/>
    </row>
    <row r="26" spans="1:11" x14ac:dyDescent="0.2">
      <c r="A26" t="s">
        <v>47</v>
      </c>
      <c r="B26" t="s">
        <v>48</v>
      </c>
      <c r="C26" s="19">
        <v>2.1924299999999999</v>
      </c>
      <c r="D26" s="7">
        <f t="shared" si="1"/>
        <v>0</v>
      </c>
      <c r="E26" s="8">
        <f>C26*D26</f>
        <v>0</v>
      </c>
      <c r="F26" s="20">
        <v>200</v>
      </c>
      <c r="G26" s="1">
        <v>10082647032382</v>
      </c>
      <c r="H26" s="20">
        <v>800</v>
      </c>
      <c r="I26" s="1">
        <v>20082647032389</v>
      </c>
      <c r="J26" s="2">
        <v>82647032385</v>
      </c>
      <c r="K26" s="19"/>
    </row>
    <row r="27" spans="1:11" x14ac:dyDescent="0.2">
      <c r="A27" t="s">
        <v>49</v>
      </c>
      <c r="B27" t="s">
        <v>50</v>
      </c>
      <c r="C27" s="19">
        <v>2.5230600000000001</v>
      </c>
      <c r="D27" s="7">
        <f t="shared" si="1"/>
        <v>0</v>
      </c>
      <c r="E27" s="8">
        <f>C27*D27</f>
        <v>0</v>
      </c>
      <c r="F27" s="20">
        <v>100</v>
      </c>
      <c r="G27" s="1">
        <v>10082647032412</v>
      </c>
      <c r="H27" s="20">
        <v>800</v>
      </c>
      <c r="I27" s="1">
        <v>20082647032419</v>
      </c>
      <c r="J27" s="2">
        <v>82647032415</v>
      </c>
      <c r="K27" s="19"/>
    </row>
    <row r="28" spans="1:11" x14ac:dyDescent="0.2">
      <c r="A28" t="s">
        <v>51</v>
      </c>
      <c r="B28" t="s">
        <v>52</v>
      </c>
      <c r="C28" s="19">
        <v>3.5256500000000002</v>
      </c>
      <c r="D28" s="7">
        <f t="shared" si="1"/>
        <v>0</v>
      </c>
      <c r="E28" s="8">
        <f>C28*D28</f>
        <v>0</v>
      </c>
      <c r="F28" s="20">
        <v>100</v>
      </c>
      <c r="G28" s="1">
        <v>10082647032436</v>
      </c>
      <c r="H28" s="20">
        <v>400</v>
      </c>
      <c r="I28" s="1">
        <v>20082647032433</v>
      </c>
      <c r="J28" s="2">
        <v>82647032439</v>
      </c>
      <c r="K28" s="19"/>
    </row>
    <row r="29" spans="1:11" x14ac:dyDescent="0.2">
      <c r="A29" t="s">
        <v>53</v>
      </c>
      <c r="B29" t="s">
        <v>54</v>
      </c>
      <c r="C29" s="19">
        <v>4.4833000000000007</v>
      </c>
      <c r="D29" s="7">
        <f t="shared" si="1"/>
        <v>0</v>
      </c>
      <c r="E29" s="8">
        <f>C29*D29</f>
        <v>0</v>
      </c>
      <c r="F29" s="20">
        <v>50</v>
      </c>
      <c r="G29" s="1">
        <v>10082647032450</v>
      </c>
      <c r="H29" s="20">
        <v>200</v>
      </c>
      <c r="I29" s="1">
        <v>20082647032457</v>
      </c>
      <c r="J29" s="2">
        <v>82647032453</v>
      </c>
      <c r="K29" s="19"/>
    </row>
    <row r="30" spans="1:11" x14ac:dyDescent="0.2">
      <c r="A30" t="s">
        <v>55</v>
      </c>
      <c r="B30" t="s">
        <v>56</v>
      </c>
      <c r="C30" s="19">
        <v>5.6827700000000005</v>
      </c>
      <c r="D30" s="7">
        <f t="shared" si="1"/>
        <v>0</v>
      </c>
      <c r="E30" s="8">
        <f>C30*D30</f>
        <v>0</v>
      </c>
      <c r="F30" s="20">
        <v>50</v>
      </c>
      <c r="G30" s="1">
        <v>10082647032474</v>
      </c>
      <c r="H30" s="20">
        <v>200</v>
      </c>
      <c r="I30" s="1">
        <v>20082647032471</v>
      </c>
      <c r="J30" s="2">
        <v>82647032477</v>
      </c>
      <c r="K30" s="19"/>
    </row>
    <row r="31" spans="1:11" x14ac:dyDescent="0.2">
      <c r="A31" t="s">
        <v>57</v>
      </c>
      <c r="B31" t="s">
        <v>58</v>
      </c>
      <c r="C31" s="19">
        <v>8.1459100000000007</v>
      </c>
      <c r="D31" s="7">
        <f t="shared" si="1"/>
        <v>0</v>
      </c>
      <c r="E31" s="8">
        <f>C31*D31</f>
        <v>0</v>
      </c>
      <c r="F31" s="20">
        <v>100</v>
      </c>
      <c r="G31" s="1">
        <v>10082647032498</v>
      </c>
      <c r="H31" s="20">
        <v>100</v>
      </c>
      <c r="I31" s="1">
        <v>20082647032495</v>
      </c>
      <c r="J31" s="2">
        <v>82647032491</v>
      </c>
      <c r="K31" s="19"/>
    </row>
    <row r="32" spans="1:11" x14ac:dyDescent="0.2">
      <c r="A32" s="31" t="s">
        <v>150</v>
      </c>
      <c r="B32" s="31"/>
      <c r="C32" s="19"/>
      <c r="G32" s="30" t="s">
        <v>233</v>
      </c>
      <c r="I32" s="30" t="s">
        <v>233</v>
      </c>
      <c r="K32" s="19"/>
    </row>
    <row r="33" spans="1:11" x14ac:dyDescent="0.2">
      <c r="A33" t="s">
        <v>59</v>
      </c>
      <c r="B33" t="s">
        <v>60</v>
      </c>
      <c r="C33" s="19">
        <v>19.421570000000003</v>
      </c>
      <c r="D33" s="7">
        <f t="shared" si="1"/>
        <v>0</v>
      </c>
      <c r="E33" s="8">
        <f>C33*D33</f>
        <v>0</v>
      </c>
      <c r="F33" s="20">
        <v>48</v>
      </c>
      <c r="G33" s="1">
        <v>10082647032535</v>
      </c>
      <c r="H33" s="20">
        <v>48</v>
      </c>
      <c r="I33" s="1">
        <v>20082647032532</v>
      </c>
      <c r="J33" s="2">
        <v>82647032538</v>
      </c>
      <c r="K33" s="19"/>
    </row>
    <row r="34" spans="1:11" x14ac:dyDescent="0.2">
      <c r="A34" t="s">
        <v>61</v>
      </c>
      <c r="B34" t="s">
        <v>62</v>
      </c>
      <c r="C34" s="19">
        <v>27.275370000000002</v>
      </c>
      <c r="D34" s="7">
        <f t="shared" si="1"/>
        <v>0</v>
      </c>
      <c r="E34" s="8">
        <f>C34*D34</f>
        <v>0</v>
      </c>
      <c r="F34" s="20">
        <v>36</v>
      </c>
      <c r="G34" s="1">
        <v>10082647032573</v>
      </c>
      <c r="H34" s="20">
        <v>36</v>
      </c>
      <c r="I34" s="1">
        <v>20082647032570</v>
      </c>
      <c r="J34" s="2">
        <v>82647032576</v>
      </c>
      <c r="K34" s="19"/>
    </row>
    <row r="35" spans="1:11" x14ac:dyDescent="0.2">
      <c r="A35" t="s">
        <v>63</v>
      </c>
      <c r="B35" t="s">
        <v>64</v>
      </c>
      <c r="C35" s="19">
        <v>48.355440000000002</v>
      </c>
      <c r="D35" s="7">
        <f t="shared" si="1"/>
        <v>0</v>
      </c>
      <c r="E35" s="8">
        <f>C35*D35</f>
        <v>0</v>
      </c>
      <c r="F35" s="20">
        <v>24</v>
      </c>
      <c r="G35" s="1">
        <v>10082647032603</v>
      </c>
      <c r="H35" s="20">
        <v>24</v>
      </c>
      <c r="I35" s="1">
        <v>20082647032600</v>
      </c>
      <c r="J35" s="2">
        <v>82647032606</v>
      </c>
      <c r="K35" s="19"/>
    </row>
    <row r="36" spans="1:11" x14ac:dyDescent="0.2">
      <c r="A36" t="s">
        <v>65</v>
      </c>
      <c r="B36" t="s">
        <v>66</v>
      </c>
      <c r="C36" s="19">
        <v>88.517890000000008</v>
      </c>
      <c r="D36" s="7">
        <f t="shared" si="1"/>
        <v>0</v>
      </c>
      <c r="E36" s="8">
        <f>C36*D36</f>
        <v>0</v>
      </c>
      <c r="F36" s="20">
        <v>12</v>
      </c>
      <c r="G36" s="1">
        <v>10082647143224</v>
      </c>
      <c r="H36" s="20">
        <v>12</v>
      </c>
      <c r="I36" s="1">
        <v>20082647143221</v>
      </c>
      <c r="J36" s="2">
        <v>82647134973</v>
      </c>
      <c r="K36" s="19"/>
    </row>
    <row r="37" spans="1:11" x14ac:dyDescent="0.2">
      <c r="A37" t="s">
        <v>67</v>
      </c>
      <c r="B37" t="s">
        <v>68</v>
      </c>
      <c r="C37" s="19">
        <v>105.96103000000001</v>
      </c>
      <c r="D37" s="7">
        <f t="shared" si="1"/>
        <v>0</v>
      </c>
      <c r="E37" s="8">
        <f>C37*D37</f>
        <v>0</v>
      </c>
      <c r="F37" s="20">
        <v>8</v>
      </c>
      <c r="G37" s="1">
        <v>10082647032665</v>
      </c>
      <c r="H37" s="20">
        <v>8</v>
      </c>
      <c r="I37" s="1">
        <v>20082647032662</v>
      </c>
      <c r="J37" s="2">
        <v>82647032668</v>
      </c>
      <c r="K37" s="19"/>
    </row>
    <row r="38" spans="1:11" x14ac:dyDescent="0.2">
      <c r="A38" s="31" t="s">
        <v>147</v>
      </c>
      <c r="B38" s="32"/>
      <c r="C38" s="19"/>
      <c r="G38" s="30" t="s">
        <v>233</v>
      </c>
      <c r="I38" s="30" t="s">
        <v>233</v>
      </c>
      <c r="K38" s="19"/>
    </row>
    <row r="39" spans="1:11" x14ac:dyDescent="0.2">
      <c r="A39" t="s">
        <v>69</v>
      </c>
      <c r="B39" t="s">
        <v>163</v>
      </c>
      <c r="C39" s="19">
        <v>1.70879</v>
      </c>
      <c r="D39" s="7">
        <f t="shared" ref="D39:D55" si="2">$E$6</f>
        <v>0</v>
      </c>
      <c r="E39" s="8">
        <f>C39*D39</f>
        <v>0</v>
      </c>
      <c r="F39" s="20">
        <v>100</v>
      </c>
      <c r="G39" s="1">
        <v>10082647031989</v>
      </c>
      <c r="H39" s="20">
        <v>1200</v>
      </c>
      <c r="I39" s="1">
        <v>20082647031986</v>
      </c>
      <c r="J39" s="2">
        <v>82647031982</v>
      </c>
      <c r="K39" s="19"/>
    </row>
    <row r="40" spans="1:11" x14ac:dyDescent="0.2">
      <c r="A40" t="s">
        <v>70</v>
      </c>
      <c r="B40" t="s">
        <v>162</v>
      </c>
      <c r="C40" s="19">
        <v>2.2084800000000002</v>
      </c>
      <c r="D40" s="7">
        <f t="shared" si="2"/>
        <v>0</v>
      </c>
      <c r="E40" s="8">
        <f>C40*D40</f>
        <v>0</v>
      </c>
      <c r="F40" s="20">
        <v>100</v>
      </c>
      <c r="G40" s="1">
        <v>10082647032009</v>
      </c>
      <c r="H40" s="20">
        <v>1200</v>
      </c>
      <c r="I40" s="1">
        <v>20082647032006</v>
      </c>
      <c r="J40" s="2">
        <v>82647032002</v>
      </c>
      <c r="K40" s="19"/>
    </row>
    <row r="41" spans="1:11" x14ac:dyDescent="0.2">
      <c r="A41" t="s">
        <v>71</v>
      </c>
      <c r="B41" t="s">
        <v>161</v>
      </c>
      <c r="C41" s="19">
        <v>2.8483399999999999</v>
      </c>
      <c r="D41" s="7">
        <f t="shared" si="2"/>
        <v>0</v>
      </c>
      <c r="E41" s="8">
        <f>C41*D41</f>
        <v>0</v>
      </c>
      <c r="F41" s="20">
        <v>100</v>
      </c>
      <c r="G41" s="1">
        <v>10082647032023</v>
      </c>
      <c r="H41" s="20">
        <v>800</v>
      </c>
      <c r="I41" s="1">
        <v>20082647032020</v>
      </c>
      <c r="J41" s="2">
        <v>82647032026</v>
      </c>
      <c r="K41" s="19"/>
    </row>
    <row r="42" spans="1:11" x14ac:dyDescent="0.2">
      <c r="A42" t="s">
        <v>72</v>
      </c>
      <c r="B42" t="s">
        <v>160</v>
      </c>
      <c r="C42" s="19">
        <v>3.01633</v>
      </c>
      <c r="D42" s="7">
        <f t="shared" si="2"/>
        <v>0</v>
      </c>
      <c r="E42" s="8">
        <f>C42*D42</f>
        <v>0</v>
      </c>
      <c r="F42" s="20">
        <v>100</v>
      </c>
      <c r="G42" s="1">
        <v>10082647032047</v>
      </c>
      <c r="H42" s="20">
        <v>400</v>
      </c>
      <c r="I42" s="1">
        <v>20082647032044</v>
      </c>
      <c r="J42" s="2">
        <v>82647032040</v>
      </c>
      <c r="K42" s="19"/>
    </row>
    <row r="43" spans="1:11" x14ac:dyDescent="0.2">
      <c r="A43" t="s">
        <v>73</v>
      </c>
      <c r="B43" t="s">
        <v>164</v>
      </c>
      <c r="C43" s="19">
        <v>3.7878000000000003</v>
      </c>
      <c r="D43" s="7">
        <f t="shared" si="2"/>
        <v>0</v>
      </c>
      <c r="E43" s="8">
        <f>C43*D43</f>
        <v>0</v>
      </c>
      <c r="F43" s="20">
        <v>50</v>
      </c>
      <c r="G43" s="1">
        <v>10082647032061</v>
      </c>
      <c r="H43" s="20">
        <v>2100</v>
      </c>
      <c r="I43" s="1">
        <v>20082647032068</v>
      </c>
      <c r="J43" s="2">
        <v>82647032064</v>
      </c>
      <c r="K43" s="19"/>
    </row>
    <row r="44" spans="1:11" x14ac:dyDescent="0.2">
      <c r="A44" t="s">
        <v>0</v>
      </c>
      <c r="B44" t="s">
        <v>165</v>
      </c>
      <c r="C44" s="19">
        <v>5.3114800000000004</v>
      </c>
      <c r="D44" s="7">
        <f t="shared" si="2"/>
        <v>0</v>
      </c>
      <c r="E44" s="8">
        <f>C44*D44</f>
        <v>0</v>
      </c>
      <c r="F44" s="20">
        <v>30</v>
      </c>
      <c r="G44" s="1">
        <v>10082647032085</v>
      </c>
      <c r="H44" s="20">
        <v>1250</v>
      </c>
      <c r="I44" s="1">
        <v>20082647032082</v>
      </c>
      <c r="J44" s="2">
        <v>82647032088</v>
      </c>
      <c r="K44" s="19"/>
    </row>
    <row r="45" spans="1:11" x14ac:dyDescent="0.2">
      <c r="A45" t="s">
        <v>1</v>
      </c>
      <c r="B45" t="s">
        <v>166</v>
      </c>
      <c r="C45" s="19">
        <v>6.7795200000000007</v>
      </c>
      <c r="D45" s="7">
        <f t="shared" si="2"/>
        <v>0</v>
      </c>
      <c r="E45" s="8">
        <f>C45*D45</f>
        <v>0</v>
      </c>
      <c r="F45" s="20">
        <v>25</v>
      </c>
      <c r="G45" s="1">
        <v>10082647032115</v>
      </c>
      <c r="H45" s="20">
        <v>1050</v>
      </c>
      <c r="I45" s="1">
        <v>20082647032112</v>
      </c>
      <c r="J45" s="2">
        <v>82647032118</v>
      </c>
      <c r="K45" s="19"/>
    </row>
    <row r="46" spans="1:11" x14ac:dyDescent="0.2">
      <c r="A46" t="s">
        <v>2</v>
      </c>
      <c r="B46" t="s">
        <v>167</v>
      </c>
      <c r="C46" s="19">
        <v>8.4059200000000001</v>
      </c>
      <c r="D46" s="7">
        <f t="shared" si="2"/>
        <v>0</v>
      </c>
      <c r="E46" s="8">
        <f>C46*D46</f>
        <v>0</v>
      </c>
      <c r="F46" s="20">
        <v>25</v>
      </c>
      <c r="G46" s="1">
        <v>10082647032146</v>
      </c>
      <c r="H46" s="20">
        <v>375</v>
      </c>
      <c r="I46" s="1">
        <v>20082647032143</v>
      </c>
      <c r="J46" s="2">
        <v>82647032149</v>
      </c>
      <c r="K46" s="19"/>
    </row>
    <row r="47" spans="1:11" x14ac:dyDescent="0.2">
      <c r="A47" t="s">
        <v>3</v>
      </c>
      <c r="B47" t="s">
        <v>168</v>
      </c>
      <c r="C47" s="19">
        <v>12.558590000000001</v>
      </c>
      <c r="D47" s="7">
        <f t="shared" si="2"/>
        <v>0</v>
      </c>
      <c r="E47" s="8">
        <f>C47*D47</f>
        <v>0</v>
      </c>
      <c r="F47" s="20">
        <v>20</v>
      </c>
      <c r="G47" s="1">
        <v>10082647032160</v>
      </c>
      <c r="H47" s="20">
        <v>300</v>
      </c>
      <c r="I47" s="1">
        <v>20082647032167</v>
      </c>
      <c r="J47" s="2">
        <v>82647032163</v>
      </c>
      <c r="K47" s="19"/>
    </row>
    <row r="48" spans="1:11" x14ac:dyDescent="0.2">
      <c r="A48" s="31" t="s">
        <v>148</v>
      </c>
      <c r="B48" s="32"/>
      <c r="C48" s="19"/>
      <c r="G48" s="30" t="s">
        <v>233</v>
      </c>
      <c r="I48" s="30" t="s">
        <v>233</v>
      </c>
      <c r="K48" s="19"/>
    </row>
    <row r="49" spans="1:11" x14ac:dyDescent="0.2">
      <c r="A49" t="s">
        <v>4</v>
      </c>
      <c r="B49" t="s">
        <v>5</v>
      </c>
      <c r="C49" s="19">
        <v>35.617090000000005</v>
      </c>
      <c r="D49" s="7">
        <f t="shared" si="2"/>
        <v>0</v>
      </c>
      <c r="E49" s="8">
        <f>C49*D49</f>
        <v>0</v>
      </c>
      <c r="F49" s="20">
        <v>1</v>
      </c>
      <c r="G49" s="1">
        <v>10082647032191</v>
      </c>
      <c r="H49" s="20">
        <v>24</v>
      </c>
      <c r="I49" s="1">
        <v>20082647032198</v>
      </c>
      <c r="J49" s="2">
        <v>82647032194</v>
      </c>
      <c r="K49" s="19"/>
    </row>
    <row r="50" spans="1:11" x14ac:dyDescent="0.2">
      <c r="A50" t="s">
        <v>6</v>
      </c>
      <c r="B50" t="s">
        <v>7</v>
      </c>
      <c r="C50" s="19">
        <v>47.267249999999997</v>
      </c>
      <c r="D50" s="7">
        <f t="shared" si="2"/>
        <v>0</v>
      </c>
      <c r="E50" s="8">
        <f>C50*D50</f>
        <v>0</v>
      </c>
      <c r="F50" s="20">
        <v>18</v>
      </c>
      <c r="G50" s="1">
        <v>10082647032221</v>
      </c>
      <c r="H50" s="20">
        <v>216</v>
      </c>
      <c r="I50" s="1">
        <v>20082647032228</v>
      </c>
      <c r="J50" s="2">
        <v>82647032224</v>
      </c>
      <c r="K50" s="19"/>
    </row>
    <row r="51" spans="1:11" x14ac:dyDescent="0.2">
      <c r="A51" t="s">
        <v>8</v>
      </c>
      <c r="B51" t="s">
        <v>9</v>
      </c>
      <c r="C51" s="19">
        <v>83.321969999999993</v>
      </c>
      <c r="D51" s="7">
        <f t="shared" si="2"/>
        <v>0</v>
      </c>
      <c r="E51" s="8">
        <f>C51*D51</f>
        <v>0</v>
      </c>
      <c r="F51" s="20">
        <v>12</v>
      </c>
      <c r="G51" s="1">
        <v>10082647032245</v>
      </c>
      <c r="H51" s="20">
        <v>144</v>
      </c>
      <c r="I51" s="1">
        <v>20082647032242</v>
      </c>
      <c r="J51" s="2">
        <v>82647032248</v>
      </c>
      <c r="K51" s="19"/>
    </row>
    <row r="52" spans="1:11" x14ac:dyDescent="0.2">
      <c r="A52" t="s">
        <v>10</v>
      </c>
      <c r="B52" t="s">
        <v>11</v>
      </c>
      <c r="C52" s="19">
        <v>154.95419000000001</v>
      </c>
      <c r="D52" s="7">
        <f t="shared" si="2"/>
        <v>0</v>
      </c>
      <c r="E52" s="8">
        <f>C52*D52</f>
        <v>0</v>
      </c>
      <c r="F52" s="20">
        <v>6</v>
      </c>
      <c r="G52" s="1">
        <v>10082647032269</v>
      </c>
      <c r="H52" s="20">
        <v>72</v>
      </c>
      <c r="I52" s="1">
        <v>20082647032266</v>
      </c>
      <c r="J52" s="2">
        <v>82647032262</v>
      </c>
      <c r="K52" s="19"/>
    </row>
    <row r="53" spans="1:11" x14ac:dyDescent="0.2">
      <c r="A53" t="s">
        <v>12</v>
      </c>
      <c r="B53" t="s">
        <v>13</v>
      </c>
      <c r="C53" s="19">
        <v>190.69433000000001</v>
      </c>
      <c r="D53" s="7">
        <f t="shared" si="2"/>
        <v>0</v>
      </c>
      <c r="E53" s="8">
        <f>C53*D53</f>
        <v>0</v>
      </c>
      <c r="F53" s="20">
        <v>4</v>
      </c>
      <c r="G53" s="1">
        <v>10082647032283</v>
      </c>
      <c r="H53" s="20">
        <v>48</v>
      </c>
      <c r="I53" s="1">
        <v>20082647032280</v>
      </c>
      <c r="J53" s="2">
        <v>82647032286</v>
      </c>
      <c r="K53" s="19"/>
    </row>
    <row r="54" spans="1:11" x14ac:dyDescent="0.2">
      <c r="A54" s="31" t="s">
        <v>236</v>
      </c>
      <c r="B54" s="31"/>
      <c r="C54" s="19"/>
      <c r="K54" s="19"/>
    </row>
    <row r="55" spans="1:11" x14ac:dyDescent="0.2">
      <c r="A55" t="s">
        <v>234</v>
      </c>
      <c r="B55" t="s">
        <v>235</v>
      </c>
      <c r="C55" s="19">
        <v>2.835</v>
      </c>
      <c r="D55" s="7">
        <f t="shared" si="2"/>
        <v>0</v>
      </c>
      <c r="E55" s="8">
        <f>C55*D55</f>
        <v>0</v>
      </c>
      <c r="F55" s="20">
        <v>100</v>
      </c>
      <c r="G55" s="1">
        <v>10082647032689</v>
      </c>
      <c r="H55" s="20">
        <v>800</v>
      </c>
      <c r="I55" s="1">
        <v>20082647032686</v>
      </c>
      <c r="J55" s="2">
        <v>82647032682</v>
      </c>
      <c r="K55" s="19"/>
    </row>
    <row r="56" spans="1:11" x14ac:dyDescent="0.2">
      <c r="C56" s="19"/>
      <c r="K56" s="19"/>
    </row>
    <row r="57" spans="1:11" ht="25.9" customHeight="1" x14ac:dyDescent="0.2">
      <c r="A57" s="31" t="s">
        <v>231</v>
      </c>
      <c r="B57" s="31"/>
      <c r="C57" s="19"/>
      <c r="D57" s="26" t="s">
        <v>76</v>
      </c>
      <c r="E57" s="27"/>
      <c r="G57" s="30" t="s">
        <v>233</v>
      </c>
      <c r="K57" s="19"/>
    </row>
    <row r="58" spans="1:11" x14ac:dyDescent="0.2">
      <c r="A58" s="31" t="s">
        <v>145</v>
      </c>
      <c r="B58" s="31"/>
      <c r="C58" s="19"/>
      <c r="G58" s="30" t="s">
        <v>233</v>
      </c>
      <c r="K58" s="19"/>
    </row>
    <row r="59" spans="1:11" x14ac:dyDescent="0.2">
      <c r="A59" t="s">
        <v>230</v>
      </c>
      <c r="B59" t="s">
        <v>229</v>
      </c>
      <c r="C59" s="19">
        <v>2.173</v>
      </c>
      <c r="D59" s="7">
        <f t="shared" ref="D59:D67" si="3">$E$57</f>
        <v>0</v>
      </c>
      <c r="E59" s="8">
        <f>C59*D59</f>
        <v>0</v>
      </c>
      <c r="F59">
        <v>25</v>
      </c>
      <c r="G59" s="1">
        <v>10082647023519</v>
      </c>
      <c r="H59">
        <v>600</v>
      </c>
      <c r="I59" s="1">
        <v>20082647023516</v>
      </c>
      <c r="J59" s="2">
        <v>82647023512</v>
      </c>
      <c r="K59" s="19"/>
    </row>
    <row r="60" spans="1:11" x14ac:dyDescent="0.2">
      <c r="A60" t="s">
        <v>228</v>
      </c>
      <c r="B60" t="s">
        <v>227</v>
      </c>
      <c r="C60" s="19">
        <v>2.992</v>
      </c>
      <c r="D60" s="7">
        <f t="shared" si="3"/>
        <v>0</v>
      </c>
      <c r="E60" s="8">
        <f>C60*D60</f>
        <v>0</v>
      </c>
      <c r="F60">
        <v>25</v>
      </c>
      <c r="G60" s="1">
        <v>10082647023526</v>
      </c>
      <c r="H60">
        <v>600</v>
      </c>
      <c r="I60" s="1">
        <v>20082647023523</v>
      </c>
      <c r="J60" s="2">
        <v>82647023529</v>
      </c>
      <c r="K60" s="19"/>
    </row>
    <row r="61" spans="1:11" x14ac:dyDescent="0.2">
      <c r="A61" t="s">
        <v>226</v>
      </c>
      <c r="B61" t="s">
        <v>225</v>
      </c>
      <c r="C61" s="19">
        <v>3.6219999999999999</v>
      </c>
      <c r="D61" s="7">
        <f t="shared" si="3"/>
        <v>0</v>
      </c>
      <c r="E61" s="8">
        <f>C61*D61</f>
        <v>0</v>
      </c>
      <c r="F61">
        <v>25</v>
      </c>
      <c r="G61" s="1">
        <v>10082647023533</v>
      </c>
      <c r="H61">
        <v>600</v>
      </c>
      <c r="I61" s="1">
        <v>20082647023530</v>
      </c>
      <c r="J61" s="2">
        <v>82647023536</v>
      </c>
      <c r="K61" s="19"/>
    </row>
    <row r="62" spans="1:11" x14ac:dyDescent="0.2">
      <c r="A62" t="s">
        <v>224</v>
      </c>
      <c r="B62" t="s">
        <v>223</v>
      </c>
      <c r="C62" s="19">
        <v>3.891</v>
      </c>
      <c r="D62" s="7">
        <f t="shared" si="3"/>
        <v>0</v>
      </c>
      <c r="E62" s="8">
        <f>C62*D62</f>
        <v>0</v>
      </c>
      <c r="F62">
        <v>25</v>
      </c>
      <c r="G62" s="1">
        <v>10082647023540</v>
      </c>
      <c r="H62">
        <v>300</v>
      </c>
      <c r="I62" s="1">
        <v>20082647023547</v>
      </c>
      <c r="J62" s="2">
        <v>82647023543</v>
      </c>
      <c r="K62" s="19"/>
    </row>
    <row r="63" spans="1:11" x14ac:dyDescent="0.2">
      <c r="A63" t="s">
        <v>222</v>
      </c>
      <c r="B63" t="s">
        <v>221</v>
      </c>
      <c r="C63" s="19">
        <v>4.9240000000000004</v>
      </c>
      <c r="D63" s="7">
        <f t="shared" si="3"/>
        <v>0</v>
      </c>
      <c r="E63" s="8">
        <f>C63*D63</f>
        <v>0</v>
      </c>
      <c r="F63">
        <v>25</v>
      </c>
      <c r="G63" s="1">
        <v>10082647023557</v>
      </c>
      <c r="H63">
        <v>200</v>
      </c>
      <c r="I63" s="1">
        <v>20082647023554</v>
      </c>
      <c r="J63" s="2">
        <v>82647023550</v>
      </c>
      <c r="K63" s="19"/>
    </row>
    <row r="64" spans="1:11" x14ac:dyDescent="0.2">
      <c r="A64" t="s">
        <v>220</v>
      </c>
      <c r="B64" t="s">
        <v>219</v>
      </c>
      <c r="C64" s="19">
        <v>6.8819999999999997</v>
      </c>
      <c r="D64" s="7">
        <f t="shared" si="3"/>
        <v>0</v>
      </c>
      <c r="E64" s="8">
        <f>C64*D64</f>
        <v>0</v>
      </c>
      <c r="F64">
        <v>25</v>
      </c>
      <c r="G64" s="1">
        <v>10082647023564</v>
      </c>
      <c r="H64">
        <v>150</v>
      </c>
      <c r="I64" s="1">
        <v>20082647023561</v>
      </c>
      <c r="J64" s="2">
        <v>82647023567</v>
      </c>
      <c r="K64" s="19"/>
    </row>
    <row r="65" spans="1:11" x14ac:dyDescent="0.2">
      <c r="A65" t="s">
        <v>218</v>
      </c>
      <c r="B65" t="s">
        <v>217</v>
      </c>
      <c r="C65" s="19">
        <v>8.8130000000000006</v>
      </c>
      <c r="D65" s="7">
        <f t="shared" si="3"/>
        <v>0</v>
      </c>
      <c r="E65" s="8">
        <f>C65*D65</f>
        <v>0</v>
      </c>
      <c r="F65">
        <v>25</v>
      </c>
      <c r="G65" s="1">
        <v>10082647023571</v>
      </c>
      <c r="H65">
        <v>100</v>
      </c>
      <c r="I65" s="1">
        <v>20082647023578</v>
      </c>
      <c r="J65" s="2">
        <v>82647023574</v>
      </c>
      <c r="K65" s="19"/>
    </row>
    <row r="66" spans="1:11" x14ac:dyDescent="0.2">
      <c r="A66" t="s">
        <v>216</v>
      </c>
      <c r="B66" t="s">
        <v>215</v>
      </c>
      <c r="C66" s="19">
        <v>11.135</v>
      </c>
      <c r="D66" s="7">
        <f t="shared" si="3"/>
        <v>0</v>
      </c>
      <c r="E66" s="8">
        <f>C66*D66</f>
        <v>0</v>
      </c>
      <c r="F66">
        <v>25</v>
      </c>
      <c r="G66" s="1">
        <v>10082647023588</v>
      </c>
      <c r="H66">
        <v>75</v>
      </c>
      <c r="I66" s="1">
        <v>20082647023585</v>
      </c>
      <c r="J66" s="2">
        <v>82647023581</v>
      </c>
      <c r="K66" s="19"/>
    </row>
    <row r="67" spans="1:11" x14ac:dyDescent="0.2">
      <c r="A67" t="s">
        <v>214</v>
      </c>
      <c r="B67" t="s">
        <v>213</v>
      </c>
      <c r="C67" s="19">
        <v>15.95</v>
      </c>
      <c r="D67" s="7">
        <f t="shared" si="3"/>
        <v>0</v>
      </c>
      <c r="E67" s="8">
        <f>C67*D67</f>
        <v>0</v>
      </c>
      <c r="F67">
        <v>25</v>
      </c>
      <c r="G67" s="1">
        <v>10082647023595</v>
      </c>
      <c r="H67">
        <v>50</v>
      </c>
      <c r="I67" s="1">
        <v>20082647023592</v>
      </c>
      <c r="J67" s="2">
        <v>82647023598</v>
      </c>
      <c r="K67" s="19"/>
    </row>
    <row r="68" spans="1:11" x14ac:dyDescent="0.2">
      <c r="A68" s="31" t="s">
        <v>146</v>
      </c>
      <c r="B68" s="31"/>
      <c r="C68" s="19"/>
      <c r="F68"/>
      <c r="G68" s="30" t="s">
        <v>233</v>
      </c>
      <c r="H68"/>
      <c r="K68" s="29"/>
    </row>
    <row r="69" spans="1:11" x14ac:dyDescent="0.2">
      <c r="A69" t="s">
        <v>212</v>
      </c>
      <c r="B69" t="s">
        <v>32</v>
      </c>
      <c r="C69" s="19">
        <v>45.411999999999999</v>
      </c>
      <c r="D69" s="7">
        <f>$E$57</f>
        <v>0</v>
      </c>
      <c r="E69" s="8">
        <f>C69*D69</f>
        <v>0</v>
      </c>
      <c r="F69">
        <v>24</v>
      </c>
      <c r="G69" s="1">
        <v>10082647023601</v>
      </c>
      <c r="H69">
        <v>24</v>
      </c>
      <c r="I69" s="1">
        <v>20082647023608</v>
      </c>
      <c r="J69" s="2">
        <v>82647023604</v>
      </c>
      <c r="K69" s="19"/>
    </row>
    <row r="70" spans="1:11" x14ac:dyDescent="0.2">
      <c r="A70" t="s">
        <v>211</v>
      </c>
      <c r="B70" t="s">
        <v>34</v>
      </c>
      <c r="C70" s="19">
        <v>63.776000000000003</v>
      </c>
      <c r="D70" s="7">
        <f>$E$57</f>
        <v>0</v>
      </c>
      <c r="E70" s="8">
        <f>C70*D70</f>
        <v>0</v>
      </c>
      <c r="F70">
        <v>18</v>
      </c>
      <c r="G70" s="1">
        <v>10082647023618</v>
      </c>
      <c r="H70">
        <v>18</v>
      </c>
      <c r="I70" s="1">
        <v>20082647023615</v>
      </c>
      <c r="J70" s="2">
        <v>82647023611</v>
      </c>
      <c r="K70" s="19"/>
    </row>
    <row r="71" spans="1:11" x14ac:dyDescent="0.2">
      <c r="A71" t="s">
        <v>210</v>
      </c>
      <c r="B71" t="s">
        <v>36</v>
      </c>
      <c r="C71" s="19">
        <v>113.02500000000001</v>
      </c>
      <c r="D71" s="7">
        <f>$E$57</f>
        <v>0</v>
      </c>
      <c r="E71" s="8">
        <f>C71*D71</f>
        <v>0</v>
      </c>
      <c r="F71">
        <v>1</v>
      </c>
      <c r="G71" s="1">
        <v>10082647023625</v>
      </c>
      <c r="H71">
        <v>10</v>
      </c>
      <c r="I71" s="1">
        <v>20082647023622</v>
      </c>
      <c r="J71" s="2">
        <v>82647023628</v>
      </c>
      <c r="K71" s="19"/>
    </row>
    <row r="72" spans="1:11" x14ac:dyDescent="0.2">
      <c r="A72" t="s">
        <v>209</v>
      </c>
      <c r="B72" t="s">
        <v>38</v>
      </c>
      <c r="C72" s="19">
        <v>207</v>
      </c>
      <c r="D72" s="7">
        <f>$E$57</f>
        <v>0</v>
      </c>
      <c r="E72" s="8">
        <f>C72*D72</f>
        <v>0</v>
      </c>
      <c r="F72">
        <v>6</v>
      </c>
      <c r="G72" s="1">
        <v>10082647023632</v>
      </c>
      <c r="H72">
        <v>6</v>
      </c>
      <c r="I72" s="1">
        <v>20082647023639</v>
      </c>
      <c r="J72" s="2">
        <v>82647023635</v>
      </c>
      <c r="K72" s="19"/>
    </row>
    <row r="73" spans="1:11" x14ac:dyDescent="0.2">
      <c r="A73" t="s">
        <v>208</v>
      </c>
      <c r="B73" t="s">
        <v>40</v>
      </c>
      <c r="C73" s="19">
        <v>247.80799999999999</v>
      </c>
      <c r="D73" s="7">
        <f>$E$57</f>
        <v>0</v>
      </c>
      <c r="E73" s="8">
        <f>C73*D73</f>
        <v>0</v>
      </c>
      <c r="F73">
        <v>4</v>
      </c>
      <c r="G73" s="1">
        <v>10082647023649</v>
      </c>
      <c r="H73">
        <v>4</v>
      </c>
      <c r="I73" s="1">
        <v>20082647023646</v>
      </c>
      <c r="J73" s="2">
        <v>82647023642</v>
      </c>
      <c r="K73" s="19"/>
    </row>
    <row r="74" spans="1:11" x14ac:dyDescent="0.2">
      <c r="A74" s="31" t="s">
        <v>149</v>
      </c>
      <c r="B74" s="31"/>
      <c r="C74" s="19"/>
      <c r="F74"/>
      <c r="G74" s="30" t="s">
        <v>233</v>
      </c>
      <c r="H74"/>
      <c r="K74" s="29"/>
    </row>
    <row r="75" spans="1:11" x14ac:dyDescent="0.2">
      <c r="A75" t="s">
        <v>207</v>
      </c>
      <c r="B75" t="s">
        <v>42</v>
      </c>
      <c r="C75" s="19">
        <v>2.12</v>
      </c>
      <c r="D75" s="7">
        <f t="shared" ref="D75:D83" si="4">$E$57</f>
        <v>0</v>
      </c>
      <c r="E75" s="8">
        <f>C75*D75</f>
        <v>0</v>
      </c>
      <c r="F75">
        <v>50</v>
      </c>
      <c r="G75" s="1">
        <v>10082647023663</v>
      </c>
      <c r="H75">
        <v>1200</v>
      </c>
      <c r="I75" s="1">
        <v>20082647023660</v>
      </c>
      <c r="J75" s="2">
        <v>82647023666</v>
      </c>
      <c r="K75" s="19"/>
    </row>
    <row r="76" spans="1:11" x14ac:dyDescent="0.2">
      <c r="A76" t="s">
        <v>206</v>
      </c>
      <c r="B76" t="s">
        <v>44</v>
      </c>
      <c r="C76" s="19">
        <v>2.871</v>
      </c>
      <c r="D76" s="7">
        <f t="shared" si="4"/>
        <v>0</v>
      </c>
      <c r="E76" s="8">
        <f>C76*D76</f>
        <v>0</v>
      </c>
      <c r="F76">
        <v>50</v>
      </c>
      <c r="G76" s="1">
        <v>10082647023670</v>
      </c>
      <c r="H76">
        <v>1200</v>
      </c>
      <c r="I76" s="1">
        <v>20082647023677</v>
      </c>
      <c r="J76" s="2">
        <v>82647023673</v>
      </c>
      <c r="K76" s="19"/>
    </row>
    <row r="77" spans="1:11" x14ac:dyDescent="0.2">
      <c r="A77" t="s">
        <v>205</v>
      </c>
      <c r="B77" t="s">
        <v>46</v>
      </c>
      <c r="C77" s="19">
        <v>3.4350000000000001</v>
      </c>
      <c r="D77" s="7">
        <f t="shared" si="4"/>
        <v>0</v>
      </c>
      <c r="E77" s="8">
        <f>C77*D77</f>
        <v>0</v>
      </c>
      <c r="F77">
        <v>50</v>
      </c>
      <c r="G77" s="1">
        <v>10082647023687</v>
      </c>
      <c r="H77">
        <v>1200</v>
      </c>
      <c r="I77" s="1">
        <v>20082647023684</v>
      </c>
      <c r="J77" s="2">
        <v>82647023680</v>
      </c>
      <c r="K77" s="19"/>
    </row>
    <row r="78" spans="1:11" x14ac:dyDescent="0.2">
      <c r="A78" t="s">
        <v>204</v>
      </c>
      <c r="B78" t="s">
        <v>48</v>
      </c>
      <c r="C78" s="19">
        <v>3.4350000000000001</v>
      </c>
      <c r="D78" s="7">
        <f t="shared" si="4"/>
        <v>0</v>
      </c>
      <c r="E78" s="8">
        <f>C78*D78</f>
        <v>0</v>
      </c>
      <c r="F78">
        <v>25</v>
      </c>
      <c r="G78" s="1">
        <v>10082647023786</v>
      </c>
      <c r="H78">
        <v>600</v>
      </c>
      <c r="I78" s="1">
        <v>20082647023783</v>
      </c>
      <c r="J78" s="2">
        <v>82647023789</v>
      </c>
      <c r="K78" s="19"/>
    </row>
    <row r="79" spans="1:11" x14ac:dyDescent="0.2">
      <c r="A79" t="s">
        <v>203</v>
      </c>
      <c r="B79" t="s">
        <v>50</v>
      </c>
      <c r="C79" s="19">
        <v>3.944</v>
      </c>
      <c r="D79" s="7">
        <f t="shared" si="4"/>
        <v>0</v>
      </c>
      <c r="E79" s="8">
        <f>C79*D79</f>
        <v>0</v>
      </c>
      <c r="F79">
        <v>25</v>
      </c>
      <c r="G79" s="1">
        <v>10082647023793</v>
      </c>
      <c r="H79">
        <v>400</v>
      </c>
      <c r="I79" s="1">
        <v>20082647023790</v>
      </c>
      <c r="J79" s="2">
        <v>82647023796</v>
      </c>
      <c r="K79" s="19"/>
    </row>
    <row r="80" spans="1:11" x14ac:dyDescent="0.2">
      <c r="A80" t="s">
        <v>202</v>
      </c>
      <c r="B80" t="s">
        <v>52</v>
      </c>
      <c r="C80" s="19">
        <v>5.5140000000000002</v>
      </c>
      <c r="D80" s="7">
        <f t="shared" si="4"/>
        <v>0</v>
      </c>
      <c r="E80" s="8">
        <f>C80*D80</f>
        <v>0</v>
      </c>
      <c r="F80">
        <v>25</v>
      </c>
      <c r="G80" s="1">
        <v>10082647023809</v>
      </c>
      <c r="H80">
        <v>300</v>
      </c>
      <c r="I80" s="1">
        <v>20082647023806</v>
      </c>
      <c r="J80" s="2">
        <v>82647023802</v>
      </c>
      <c r="K80" s="19"/>
    </row>
    <row r="81" spans="1:11" x14ac:dyDescent="0.2">
      <c r="A81" t="s">
        <v>201</v>
      </c>
      <c r="B81" t="s">
        <v>54</v>
      </c>
      <c r="C81" s="19">
        <v>7.0289999999999999</v>
      </c>
      <c r="D81" s="7">
        <f t="shared" si="4"/>
        <v>0</v>
      </c>
      <c r="E81" s="8">
        <f>C81*D81</f>
        <v>0</v>
      </c>
      <c r="F81">
        <v>25</v>
      </c>
      <c r="G81" s="1">
        <v>10082647023816</v>
      </c>
      <c r="H81">
        <v>200</v>
      </c>
      <c r="I81" s="1">
        <v>20082647023813</v>
      </c>
      <c r="J81" s="2">
        <v>82647023819</v>
      </c>
      <c r="K81" s="19"/>
    </row>
    <row r="82" spans="1:11" x14ac:dyDescent="0.2">
      <c r="A82" t="s">
        <v>200</v>
      </c>
      <c r="B82" t="s">
        <v>56</v>
      </c>
      <c r="C82" s="19">
        <v>8.8949999999999996</v>
      </c>
      <c r="D82" s="7">
        <f t="shared" si="4"/>
        <v>0</v>
      </c>
      <c r="E82" s="8">
        <f>C82*D82</f>
        <v>0</v>
      </c>
      <c r="F82">
        <v>25</v>
      </c>
      <c r="G82" s="1">
        <v>10082647023823</v>
      </c>
      <c r="H82">
        <v>150</v>
      </c>
      <c r="I82" s="1">
        <v>20082647023820</v>
      </c>
      <c r="J82" s="2">
        <v>82647023826</v>
      </c>
      <c r="K82" s="19"/>
    </row>
    <row r="83" spans="1:11" x14ac:dyDescent="0.2">
      <c r="A83" t="s">
        <v>199</v>
      </c>
      <c r="B83" t="s">
        <v>58</v>
      </c>
      <c r="C83" s="19">
        <v>12.759</v>
      </c>
      <c r="D83" s="7">
        <f t="shared" si="4"/>
        <v>0</v>
      </c>
      <c r="E83" s="8">
        <f>C83*D83</f>
        <v>0</v>
      </c>
      <c r="F83">
        <v>25</v>
      </c>
      <c r="G83" s="1">
        <v>10082647023922</v>
      </c>
      <c r="H83">
        <v>100</v>
      </c>
      <c r="I83" s="1">
        <v>20082647023929</v>
      </c>
      <c r="J83" s="2">
        <v>82647023925</v>
      </c>
      <c r="K83" s="19"/>
    </row>
    <row r="84" spans="1:11" x14ac:dyDescent="0.2">
      <c r="A84" s="31" t="s">
        <v>150</v>
      </c>
      <c r="B84" s="31"/>
      <c r="C84" s="19"/>
      <c r="F84"/>
      <c r="G84" s="30" t="s">
        <v>233</v>
      </c>
      <c r="H84"/>
      <c r="K84" s="29"/>
    </row>
    <row r="85" spans="1:11" x14ac:dyDescent="0.2">
      <c r="A85" t="s">
        <v>198</v>
      </c>
      <c r="B85" t="s">
        <v>60</v>
      </c>
      <c r="C85" s="19">
        <v>30.439</v>
      </c>
      <c r="D85" s="7">
        <f>$E$57</f>
        <v>0</v>
      </c>
      <c r="E85" s="8">
        <f>C85*D85</f>
        <v>0</v>
      </c>
      <c r="F85">
        <v>1</v>
      </c>
      <c r="G85" s="1">
        <v>10082647023939</v>
      </c>
      <c r="H85">
        <v>50</v>
      </c>
      <c r="I85" s="1">
        <v>20082647023936</v>
      </c>
      <c r="J85" s="2">
        <v>82647023932</v>
      </c>
      <c r="K85" s="19"/>
    </row>
    <row r="86" spans="1:11" x14ac:dyDescent="0.2">
      <c r="A86" t="s">
        <v>197</v>
      </c>
      <c r="B86" t="s">
        <v>62</v>
      </c>
      <c r="C86" s="19">
        <v>42.728000000000002</v>
      </c>
      <c r="D86" s="7">
        <f>$E$57</f>
        <v>0</v>
      </c>
      <c r="E86" s="8">
        <f>C86*D86</f>
        <v>0</v>
      </c>
      <c r="F86">
        <v>40</v>
      </c>
      <c r="G86" s="1">
        <v>10082647023946</v>
      </c>
      <c r="H86">
        <v>40</v>
      </c>
      <c r="I86" s="1">
        <v>20082647023943</v>
      </c>
      <c r="J86" s="2">
        <v>82647023949</v>
      </c>
      <c r="K86" s="19"/>
    </row>
    <row r="87" spans="1:11" x14ac:dyDescent="0.2">
      <c r="A87" t="s">
        <v>196</v>
      </c>
      <c r="B87" t="s">
        <v>64</v>
      </c>
      <c r="C87" s="19">
        <v>75.757000000000005</v>
      </c>
      <c r="D87" s="7">
        <f>$E$57</f>
        <v>0</v>
      </c>
      <c r="E87" s="8">
        <f>C87*D87</f>
        <v>0</v>
      </c>
      <c r="F87">
        <v>1</v>
      </c>
      <c r="G87" s="1">
        <v>10082647023953</v>
      </c>
      <c r="H87">
        <v>20</v>
      </c>
      <c r="I87" s="1">
        <v>20082647023950</v>
      </c>
      <c r="J87" s="2">
        <v>82647023956</v>
      </c>
      <c r="K87" s="19"/>
    </row>
    <row r="88" spans="1:11" x14ac:dyDescent="0.2">
      <c r="A88" t="s">
        <v>195</v>
      </c>
      <c r="B88" t="s">
        <v>68</v>
      </c>
      <c r="C88" s="19">
        <v>166.001</v>
      </c>
      <c r="D88" s="7">
        <f>$E$57</f>
        <v>0</v>
      </c>
      <c r="E88" s="8">
        <f>C88*D88</f>
        <v>0</v>
      </c>
      <c r="F88">
        <v>1</v>
      </c>
      <c r="G88" s="1">
        <v>10082647023977</v>
      </c>
      <c r="H88">
        <v>6</v>
      </c>
      <c r="I88" s="1">
        <v>20082647023974</v>
      </c>
      <c r="J88" s="2">
        <v>82647023970</v>
      </c>
      <c r="K88" s="19"/>
    </row>
    <row r="89" spans="1:11" x14ac:dyDescent="0.2">
      <c r="A89" s="31" t="s">
        <v>147</v>
      </c>
      <c r="B89" s="32"/>
      <c r="C89" s="19"/>
      <c r="F89"/>
      <c r="G89" s="30" t="s">
        <v>233</v>
      </c>
      <c r="H89"/>
      <c r="K89" s="29"/>
    </row>
    <row r="90" spans="1:11" x14ac:dyDescent="0.2">
      <c r="A90" t="s">
        <v>194</v>
      </c>
      <c r="B90" t="s">
        <v>193</v>
      </c>
      <c r="C90" s="19">
        <v>2.6840000000000002</v>
      </c>
      <c r="D90" s="7">
        <f t="shared" ref="D90:D98" si="5">$E$57</f>
        <v>0</v>
      </c>
      <c r="E90" s="8">
        <f>C90*D90</f>
        <v>0</v>
      </c>
      <c r="F90">
        <v>25</v>
      </c>
      <c r="G90" s="1">
        <v>10082647023984</v>
      </c>
      <c r="H90">
        <v>600</v>
      </c>
      <c r="I90" s="1">
        <v>20082647023981</v>
      </c>
      <c r="J90" s="2">
        <v>82647023987</v>
      </c>
      <c r="K90" s="19"/>
    </row>
    <row r="91" spans="1:11" x14ac:dyDescent="0.2">
      <c r="A91" t="s">
        <v>192</v>
      </c>
      <c r="B91" t="s">
        <v>191</v>
      </c>
      <c r="C91" s="19">
        <v>3.4620000000000002</v>
      </c>
      <c r="D91" s="7">
        <f t="shared" si="5"/>
        <v>0</v>
      </c>
      <c r="E91" s="8">
        <f>C91*D91</f>
        <v>0</v>
      </c>
      <c r="F91">
        <v>25</v>
      </c>
      <c r="G91" s="1">
        <v>10082647023991</v>
      </c>
      <c r="H91">
        <v>600</v>
      </c>
      <c r="I91" s="1">
        <v>20082647023998</v>
      </c>
      <c r="J91" s="2">
        <v>82647023994</v>
      </c>
      <c r="K91" s="19"/>
    </row>
    <row r="92" spans="1:11" x14ac:dyDescent="0.2">
      <c r="A92" t="s">
        <v>190</v>
      </c>
      <c r="B92" t="s">
        <v>189</v>
      </c>
      <c r="C92" s="19">
        <v>4.468</v>
      </c>
      <c r="D92" s="7">
        <f t="shared" si="5"/>
        <v>0</v>
      </c>
      <c r="E92" s="8">
        <f>C92*D92</f>
        <v>0</v>
      </c>
      <c r="F92">
        <v>25</v>
      </c>
      <c r="G92" s="1">
        <v>10082647024028</v>
      </c>
      <c r="H92">
        <v>600</v>
      </c>
      <c r="I92" s="1">
        <v>20082647024025</v>
      </c>
      <c r="J92" s="2">
        <v>82647024021</v>
      </c>
      <c r="K92" s="19"/>
    </row>
    <row r="93" spans="1:11" x14ac:dyDescent="0.2">
      <c r="A93" t="s">
        <v>188</v>
      </c>
      <c r="B93" t="s">
        <v>187</v>
      </c>
      <c r="C93" s="19">
        <v>4.7220000000000004</v>
      </c>
      <c r="D93" s="7">
        <f t="shared" si="5"/>
        <v>0</v>
      </c>
      <c r="E93" s="8">
        <f>C93*D93</f>
        <v>0</v>
      </c>
      <c r="F93">
        <v>25</v>
      </c>
      <c r="G93" s="1">
        <v>10082647024066</v>
      </c>
      <c r="H93">
        <v>300</v>
      </c>
      <c r="I93" s="1">
        <v>20082647024063</v>
      </c>
      <c r="J93" s="2">
        <v>82647024069</v>
      </c>
      <c r="K93" s="19"/>
    </row>
    <row r="94" spans="1:11" x14ac:dyDescent="0.2">
      <c r="A94" t="s">
        <v>186</v>
      </c>
      <c r="B94" t="s">
        <v>185</v>
      </c>
      <c r="C94" s="19">
        <v>5.9290000000000003</v>
      </c>
      <c r="D94" s="7">
        <f t="shared" si="5"/>
        <v>0</v>
      </c>
      <c r="E94" s="8">
        <f>C94*D94</f>
        <v>0</v>
      </c>
      <c r="F94">
        <v>25</v>
      </c>
      <c r="G94" s="1">
        <v>10082647024073</v>
      </c>
      <c r="H94">
        <v>200</v>
      </c>
      <c r="I94" s="1">
        <v>20082647024070</v>
      </c>
      <c r="J94" s="2">
        <v>82647024076</v>
      </c>
      <c r="K94" s="19"/>
    </row>
    <row r="95" spans="1:11" x14ac:dyDescent="0.2">
      <c r="A95" t="s">
        <v>184</v>
      </c>
      <c r="B95" t="s">
        <v>183</v>
      </c>
      <c r="C95" s="19">
        <v>8.3170000000000002</v>
      </c>
      <c r="D95" s="7">
        <f t="shared" si="5"/>
        <v>0</v>
      </c>
      <c r="E95" s="8">
        <f>C95*D95</f>
        <v>0</v>
      </c>
      <c r="F95">
        <v>25</v>
      </c>
      <c r="G95" s="1">
        <v>10082647024226</v>
      </c>
      <c r="H95">
        <v>150</v>
      </c>
      <c r="I95" s="1">
        <v>20082647024223</v>
      </c>
      <c r="J95" s="2">
        <v>82647024229</v>
      </c>
      <c r="K95" s="19"/>
    </row>
    <row r="96" spans="1:11" x14ac:dyDescent="0.2">
      <c r="A96" t="s">
        <v>182</v>
      </c>
      <c r="B96" t="s">
        <v>181</v>
      </c>
      <c r="C96" s="19">
        <v>10.624000000000001</v>
      </c>
      <c r="D96" s="7">
        <f t="shared" si="5"/>
        <v>0</v>
      </c>
      <c r="E96" s="8">
        <f>C96*D96</f>
        <v>0</v>
      </c>
      <c r="F96">
        <v>25</v>
      </c>
      <c r="G96" s="1">
        <v>10082647024233</v>
      </c>
      <c r="H96">
        <v>100</v>
      </c>
      <c r="I96" s="1">
        <v>20082647024230</v>
      </c>
      <c r="J96" s="2">
        <v>82647024236</v>
      </c>
      <c r="K96" s="19"/>
    </row>
    <row r="97" spans="1:11" x14ac:dyDescent="0.2">
      <c r="A97" t="s">
        <v>180</v>
      </c>
      <c r="B97" t="s">
        <v>179</v>
      </c>
      <c r="C97" s="19">
        <v>13.173</v>
      </c>
      <c r="D97" s="7">
        <f t="shared" si="5"/>
        <v>0</v>
      </c>
      <c r="E97" s="8">
        <f>C97*D97</f>
        <v>0</v>
      </c>
      <c r="F97">
        <v>25</v>
      </c>
      <c r="G97" s="1">
        <v>10082647024240</v>
      </c>
      <c r="H97">
        <v>75</v>
      </c>
      <c r="I97" s="1">
        <v>20082647024247</v>
      </c>
      <c r="J97" s="2">
        <v>82647024243</v>
      </c>
      <c r="K97" s="19"/>
    </row>
    <row r="98" spans="1:11" x14ac:dyDescent="0.2">
      <c r="A98" t="s">
        <v>178</v>
      </c>
      <c r="B98" t="s">
        <v>177</v>
      </c>
      <c r="C98" s="19">
        <v>19.681000000000001</v>
      </c>
      <c r="D98" s="7">
        <f t="shared" si="5"/>
        <v>0</v>
      </c>
      <c r="E98" s="8">
        <f>C98*D98</f>
        <v>0</v>
      </c>
      <c r="F98">
        <v>25</v>
      </c>
      <c r="G98" s="1">
        <v>10082647024257</v>
      </c>
      <c r="H98">
        <v>50</v>
      </c>
      <c r="I98" s="1">
        <v>20082647024254</v>
      </c>
      <c r="J98" s="2">
        <v>82647024250</v>
      </c>
      <c r="K98" s="19"/>
    </row>
    <row r="99" spans="1:11" x14ac:dyDescent="0.2">
      <c r="A99" s="31" t="s">
        <v>148</v>
      </c>
      <c r="B99" s="32"/>
      <c r="C99" s="19"/>
      <c r="F99"/>
      <c r="G99" s="30" t="s">
        <v>233</v>
      </c>
      <c r="H99"/>
      <c r="K99" s="29"/>
    </row>
    <row r="100" spans="1:11" x14ac:dyDescent="0.2">
      <c r="A100" t="s">
        <v>176</v>
      </c>
      <c r="B100" t="s">
        <v>5</v>
      </c>
      <c r="C100" s="19">
        <v>55.807000000000002</v>
      </c>
      <c r="D100" s="7">
        <f>$E$57</f>
        <v>0</v>
      </c>
      <c r="E100" s="8">
        <f>C100*D100</f>
        <v>0</v>
      </c>
      <c r="F100">
        <v>24</v>
      </c>
      <c r="G100" s="1">
        <v>10082647024264</v>
      </c>
      <c r="H100">
        <v>24</v>
      </c>
      <c r="I100" s="1">
        <v>20082647024261</v>
      </c>
      <c r="J100" s="2">
        <v>82647024267</v>
      </c>
      <c r="K100" s="19"/>
    </row>
    <row r="101" spans="1:11" x14ac:dyDescent="0.2">
      <c r="A101" t="s">
        <v>175</v>
      </c>
      <c r="B101" t="s">
        <v>7</v>
      </c>
      <c r="C101" s="19">
        <v>74.052999999999997</v>
      </c>
      <c r="D101" s="7">
        <f>$E$57</f>
        <v>0</v>
      </c>
      <c r="E101" s="8">
        <f>C101*D101</f>
        <v>0</v>
      </c>
      <c r="F101">
        <v>1</v>
      </c>
      <c r="G101" s="1">
        <v>10082647024271</v>
      </c>
      <c r="H101">
        <v>15</v>
      </c>
      <c r="I101" s="1">
        <v>20082647024278</v>
      </c>
      <c r="J101" s="2">
        <v>82647024274</v>
      </c>
      <c r="K101" s="19"/>
    </row>
    <row r="102" spans="1:11" x14ac:dyDescent="0.2">
      <c r="A102" t="s">
        <v>174</v>
      </c>
      <c r="B102" t="s">
        <v>9</v>
      </c>
      <c r="C102" s="19">
        <v>130.54499999999999</v>
      </c>
      <c r="D102" s="7">
        <f>$E$57</f>
        <v>0</v>
      </c>
      <c r="E102" s="8">
        <f>C102*D102</f>
        <v>0</v>
      </c>
      <c r="F102">
        <v>1</v>
      </c>
      <c r="G102" s="1">
        <v>10082647024288</v>
      </c>
      <c r="H102">
        <v>10</v>
      </c>
      <c r="I102" s="1">
        <v>20082647024285</v>
      </c>
      <c r="J102" s="2">
        <v>82647024281</v>
      </c>
      <c r="K102" s="19"/>
    </row>
    <row r="103" spans="1:11" x14ac:dyDescent="0.2">
      <c r="A103" t="s">
        <v>173</v>
      </c>
      <c r="B103" t="s">
        <v>11</v>
      </c>
      <c r="C103" s="19">
        <v>242.76400000000001</v>
      </c>
      <c r="D103" s="7">
        <f>$E$57</f>
        <v>0</v>
      </c>
      <c r="E103" s="8">
        <f>C103*D103</f>
        <v>0</v>
      </c>
      <c r="F103">
        <v>6</v>
      </c>
      <c r="G103" s="1">
        <v>10082647024295</v>
      </c>
      <c r="H103">
        <v>6</v>
      </c>
      <c r="I103" s="1">
        <v>20082647024292</v>
      </c>
      <c r="J103" s="2">
        <v>82647024298</v>
      </c>
      <c r="K103" s="19"/>
    </row>
    <row r="104" spans="1:11" x14ac:dyDescent="0.2">
      <c r="A104" t="s">
        <v>172</v>
      </c>
      <c r="B104" t="s">
        <v>13</v>
      </c>
      <c r="C104" s="19">
        <v>298.76</v>
      </c>
      <c r="D104" s="7">
        <f>$E$57</f>
        <v>0</v>
      </c>
      <c r="E104" s="8">
        <f>C104*D104</f>
        <v>0</v>
      </c>
      <c r="F104">
        <v>4</v>
      </c>
      <c r="G104" s="1">
        <v>10082647024301</v>
      </c>
      <c r="H104">
        <v>4</v>
      </c>
      <c r="I104" s="1">
        <v>20082647024308</v>
      </c>
      <c r="J104" s="2">
        <v>82647024304</v>
      </c>
      <c r="K104" s="19"/>
    </row>
    <row r="105" spans="1:11" x14ac:dyDescent="0.2">
      <c r="C105" s="19"/>
      <c r="F105"/>
      <c r="G105" s="30" t="s">
        <v>233</v>
      </c>
      <c r="H105"/>
      <c r="I105" s="30" t="s">
        <v>233</v>
      </c>
      <c r="K105" s="29"/>
    </row>
    <row r="106" spans="1:11" ht="25.9" customHeight="1" x14ac:dyDescent="0.2">
      <c r="A106" s="31" t="s">
        <v>140</v>
      </c>
      <c r="B106" s="31"/>
      <c r="C106" s="19"/>
      <c r="D106" s="26" t="s">
        <v>76</v>
      </c>
      <c r="E106" s="27"/>
      <c r="G106" s="30" t="s">
        <v>233</v>
      </c>
      <c r="I106" s="30" t="s">
        <v>233</v>
      </c>
      <c r="K106" s="29"/>
    </row>
    <row r="107" spans="1:11" x14ac:dyDescent="0.2">
      <c r="A107" t="s">
        <v>139</v>
      </c>
      <c r="B107" t="s">
        <v>106</v>
      </c>
      <c r="C107" s="19">
        <v>5.4687700000000001</v>
      </c>
      <c r="D107" s="7">
        <f>$E$106</f>
        <v>0</v>
      </c>
      <c r="E107" s="8">
        <f>C107*D107</f>
        <v>0</v>
      </c>
      <c r="F107" s="20">
        <v>1</v>
      </c>
      <c r="G107" s="1">
        <v>10082647031057</v>
      </c>
      <c r="H107" s="20">
        <v>100</v>
      </c>
      <c r="I107" s="30">
        <v>20082647031054</v>
      </c>
      <c r="J107" s="2">
        <v>82647031050</v>
      </c>
      <c r="K107" s="19"/>
    </row>
    <row r="108" spans="1:11" x14ac:dyDescent="0.2">
      <c r="A108" t="s">
        <v>138</v>
      </c>
      <c r="B108" t="s">
        <v>105</v>
      </c>
      <c r="C108" s="19">
        <v>7.192540000000001</v>
      </c>
      <c r="D108" s="7">
        <f t="shared" ref="D108:D140" si="6">$E$106</f>
        <v>0</v>
      </c>
      <c r="E108" s="8">
        <f>C108*D108</f>
        <v>0</v>
      </c>
      <c r="F108" s="20">
        <v>1</v>
      </c>
      <c r="G108" s="1">
        <v>10082647031064</v>
      </c>
      <c r="H108" s="20">
        <v>100</v>
      </c>
      <c r="I108" s="30">
        <v>20082647031061</v>
      </c>
      <c r="J108" s="2">
        <v>82647031067</v>
      </c>
      <c r="K108" s="19"/>
    </row>
    <row r="109" spans="1:11" x14ac:dyDescent="0.2">
      <c r="A109" t="s">
        <v>137</v>
      </c>
      <c r="B109" t="s">
        <v>104</v>
      </c>
      <c r="C109" s="19">
        <v>7.8184900000000006</v>
      </c>
      <c r="D109" s="7">
        <f t="shared" si="6"/>
        <v>0</v>
      </c>
      <c r="E109" s="8">
        <f>C109*D109</f>
        <v>0</v>
      </c>
      <c r="F109" s="20">
        <v>1</v>
      </c>
      <c r="G109" s="1">
        <v>10082647031071</v>
      </c>
      <c r="H109" s="20">
        <v>100</v>
      </c>
      <c r="I109" s="30">
        <v>20082647031078</v>
      </c>
      <c r="J109" s="2">
        <v>82647031074</v>
      </c>
      <c r="K109" s="19"/>
    </row>
    <row r="110" spans="1:11" x14ac:dyDescent="0.2">
      <c r="A110" t="s">
        <v>136</v>
      </c>
      <c r="B110" t="s">
        <v>103</v>
      </c>
      <c r="C110" s="19">
        <v>10.568390000000001</v>
      </c>
      <c r="D110" s="7">
        <f t="shared" si="6"/>
        <v>0</v>
      </c>
      <c r="E110" s="8">
        <f>C110*D110</f>
        <v>0</v>
      </c>
      <c r="F110" s="20">
        <v>1</v>
      </c>
      <c r="G110" s="1">
        <v>10082647031088</v>
      </c>
      <c r="H110" s="20">
        <v>100</v>
      </c>
      <c r="I110" s="30">
        <v>20082647031085</v>
      </c>
      <c r="J110" s="2">
        <v>82647031081</v>
      </c>
      <c r="K110" s="19"/>
    </row>
    <row r="111" spans="1:11" x14ac:dyDescent="0.2">
      <c r="A111" t="s">
        <v>135</v>
      </c>
      <c r="B111" t="s">
        <v>102</v>
      </c>
      <c r="C111" s="19">
        <v>11.293850000000001</v>
      </c>
      <c r="D111" s="7">
        <f t="shared" si="6"/>
        <v>0</v>
      </c>
      <c r="E111" s="8">
        <f>C111*D111</f>
        <v>0</v>
      </c>
      <c r="F111" s="20">
        <v>1</v>
      </c>
      <c r="G111" s="1">
        <v>10082647031095</v>
      </c>
      <c r="H111" s="20">
        <v>50</v>
      </c>
      <c r="I111" s="30">
        <v>20082647031092</v>
      </c>
      <c r="J111" s="2">
        <v>82647031098</v>
      </c>
      <c r="K111" s="19"/>
    </row>
    <row r="112" spans="1:11" x14ac:dyDescent="0.2">
      <c r="A112" t="s">
        <v>134</v>
      </c>
      <c r="B112" t="s">
        <v>101</v>
      </c>
      <c r="C112" s="19">
        <v>14.372240000000001</v>
      </c>
      <c r="D112" s="7">
        <f t="shared" si="6"/>
        <v>0</v>
      </c>
      <c r="E112" s="8">
        <f>C112*D112</f>
        <v>0</v>
      </c>
      <c r="F112" s="20">
        <v>1</v>
      </c>
      <c r="G112" s="1">
        <v>10082647031101</v>
      </c>
      <c r="H112" s="20">
        <v>25</v>
      </c>
      <c r="I112" s="30">
        <v>20082647031108</v>
      </c>
      <c r="J112" s="2">
        <v>82647031104</v>
      </c>
      <c r="K112" s="19"/>
    </row>
    <row r="113" spans="1:11" x14ac:dyDescent="0.2">
      <c r="A113" t="s">
        <v>133</v>
      </c>
      <c r="B113" t="s">
        <v>100</v>
      </c>
      <c r="C113" s="19">
        <v>23.075620000000001</v>
      </c>
      <c r="D113" s="7">
        <f t="shared" si="6"/>
        <v>0</v>
      </c>
      <c r="E113" s="8">
        <f>C113*D113</f>
        <v>0</v>
      </c>
      <c r="F113" s="20">
        <v>1</v>
      </c>
      <c r="G113" s="1">
        <v>10082647031118</v>
      </c>
      <c r="H113" s="20">
        <v>25</v>
      </c>
      <c r="I113" s="30">
        <v>20082647031115</v>
      </c>
      <c r="J113" s="2">
        <v>82647031111</v>
      </c>
      <c r="K113" s="19"/>
    </row>
    <row r="114" spans="1:11" x14ac:dyDescent="0.2">
      <c r="A114" t="s">
        <v>132</v>
      </c>
      <c r="B114" t="s">
        <v>99</v>
      </c>
      <c r="C114" s="19">
        <v>23.075620000000001</v>
      </c>
      <c r="D114" s="7">
        <f t="shared" si="6"/>
        <v>0</v>
      </c>
      <c r="E114" s="8">
        <f>C114*D114</f>
        <v>0</v>
      </c>
      <c r="F114" s="20">
        <v>1</v>
      </c>
      <c r="G114" s="1">
        <v>10082647031125</v>
      </c>
      <c r="H114" s="20">
        <v>20</v>
      </c>
      <c r="I114" s="30">
        <v>20082647031122</v>
      </c>
      <c r="J114" s="2">
        <v>82647031128</v>
      </c>
      <c r="K114" s="19"/>
    </row>
    <row r="115" spans="1:11" x14ac:dyDescent="0.2">
      <c r="A115" t="s">
        <v>131</v>
      </c>
      <c r="B115" t="s">
        <v>98</v>
      </c>
      <c r="C115" s="19">
        <v>35.120609999999999</v>
      </c>
      <c r="D115" s="7">
        <f t="shared" si="6"/>
        <v>0</v>
      </c>
      <c r="E115" s="8">
        <f>C115*D115</f>
        <v>0</v>
      </c>
      <c r="F115" s="20">
        <v>1</v>
      </c>
      <c r="G115" s="1">
        <v>10082647031132</v>
      </c>
      <c r="H115" s="20">
        <v>1</v>
      </c>
      <c r="I115" s="30">
        <v>20082647031139</v>
      </c>
      <c r="J115" s="2">
        <v>82647031135</v>
      </c>
      <c r="K115" s="19"/>
    </row>
    <row r="116" spans="1:11" x14ac:dyDescent="0.2">
      <c r="A116" t="s">
        <v>130</v>
      </c>
      <c r="B116" t="s">
        <v>97</v>
      </c>
      <c r="C116" s="19">
        <v>52.210650000000008</v>
      </c>
      <c r="D116" s="7">
        <f t="shared" si="6"/>
        <v>0</v>
      </c>
      <c r="E116" s="8">
        <f>C116*D116</f>
        <v>0</v>
      </c>
      <c r="F116" s="20">
        <v>1</v>
      </c>
      <c r="G116" s="1">
        <v>10082647031149</v>
      </c>
      <c r="H116" s="20">
        <v>1</v>
      </c>
      <c r="I116" s="30">
        <v>20082647031146</v>
      </c>
      <c r="J116" s="2">
        <v>82647031142</v>
      </c>
      <c r="K116" s="19"/>
    </row>
    <row r="117" spans="1:11" x14ac:dyDescent="0.2">
      <c r="A117" t="s">
        <v>129</v>
      </c>
      <c r="B117" t="s">
        <v>96</v>
      </c>
      <c r="C117" s="19">
        <v>61.96584</v>
      </c>
      <c r="D117" s="7">
        <f t="shared" si="6"/>
        <v>0</v>
      </c>
      <c r="E117" s="8">
        <f>C117*D117</f>
        <v>0</v>
      </c>
      <c r="F117" s="20">
        <v>1</v>
      </c>
      <c r="G117" s="1">
        <v>10082647031156</v>
      </c>
      <c r="H117" s="20">
        <v>1</v>
      </c>
      <c r="I117" s="30">
        <v>20082647031153</v>
      </c>
      <c r="J117" s="2">
        <v>82647031159</v>
      </c>
      <c r="K117" s="19"/>
    </row>
    <row r="118" spans="1:11" x14ac:dyDescent="0.2">
      <c r="A118" t="s">
        <v>128</v>
      </c>
      <c r="B118" t="s">
        <v>95</v>
      </c>
      <c r="C118" s="19">
        <v>77.864000000000004</v>
      </c>
      <c r="D118" s="7">
        <f t="shared" si="6"/>
        <v>0</v>
      </c>
      <c r="E118" s="8">
        <f>C118*D118</f>
        <v>0</v>
      </c>
      <c r="F118" s="20">
        <v>1</v>
      </c>
      <c r="G118" s="1">
        <v>10082647083346</v>
      </c>
      <c r="H118" s="20">
        <v>1</v>
      </c>
      <c r="I118" s="30">
        <v>20082647083343</v>
      </c>
      <c r="J118" s="2">
        <v>82647083349</v>
      </c>
      <c r="K118" s="19"/>
    </row>
    <row r="119" spans="1:11" x14ac:dyDescent="0.2">
      <c r="A119" t="s">
        <v>127</v>
      </c>
      <c r="B119" t="s">
        <v>94</v>
      </c>
      <c r="C119" s="19">
        <v>97.983109999999996</v>
      </c>
      <c r="D119" s="7">
        <f t="shared" si="6"/>
        <v>0</v>
      </c>
      <c r="E119" s="8">
        <f>C119*D119</f>
        <v>0</v>
      </c>
      <c r="F119" s="20">
        <v>1</v>
      </c>
      <c r="G119" s="1">
        <v>10082647031170</v>
      </c>
      <c r="H119" s="20">
        <v>1</v>
      </c>
      <c r="I119" s="30">
        <v>20082647031177</v>
      </c>
      <c r="J119" s="2">
        <v>82647031173</v>
      </c>
      <c r="K119" s="19"/>
    </row>
    <row r="120" spans="1:11" x14ac:dyDescent="0.2">
      <c r="A120" t="s">
        <v>126</v>
      </c>
      <c r="B120" t="s">
        <v>93</v>
      </c>
      <c r="C120" s="19">
        <v>139.84899999999999</v>
      </c>
      <c r="D120" s="7">
        <f t="shared" si="6"/>
        <v>0</v>
      </c>
      <c r="E120" s="8">
        <f>C120*D120</f>
        <v>0</v>
      </c>
      <c r="F120" s="20">
        <v>1</v>
      </c>
      <c r="G120" s="1">
        <v>10082647031187</v>
      </c>
      <c r="H120" s="20">
        <v>1</v>
      </c>
      <c r="I120" s="30">
        <v>20082647031184</v>
      </c>
      <c r="J120" s="2">
        <v>82647031180</v>
      </c>
      <c r="K120" s="19"/>
    </row>
    <row r="121" spans="1:11" x14ac:dyDescent="0.2">
      <c r="A121" t="s">
        <v>125</v>
      </c>
      <c r="B121" t="s">
        <v>92</v>
      </c>
      <c r="C121" s="19">
        <v>171.45787000000001</v>
      </c>
      <c r="D121" s="7">
        <f t="shared" si="6"/>
        <v>0</v>
      </c>
      <c r="E121" s="8">
        <f>C121*D121</f>
        <v>0</v>
      </c>
      <c r="F121" s="20">
        <v>1</v>
      </c>
      <c r="G121" s="1">
        <v>10082647031194</v>
      </c>
      <c r="H121" s="20">
        <v>1</v>
      </c>
      <c r="I121" s="30">
        <v>20082647031191</v>
      </c>
      <c r="J121" s="2">
        <v>82647031197</v>
      </c>
      <c r="K121" s="19"/>
    </row>
    <row r="122" spans="1:11" x14ac:dyDescent="0.2">
      <c r="A122" t="s">
        <v>124</v>
      </c>
      <c r="B122" t="s">
        <v>91</v>
      </c>
      <c r="C122" s="19">
        <v>310.93878999999998</v>
      </c>
      <c r="D122" s="7">
        <f t="shared" si="6"/>
        <v>0</v>
      </c>
      <c r="E122" s="8">
        <f>C122*D122</f>
        <v>0</v>
      </c>
      <c r="F122" s="20">
        <v>1</v>
      </c>
      <c r="G122" s="1">
        <v>10082647031200</v>
      </c>
      <c r="H122" s="20">
        <v>1</v>
      </c>
      <c r="I122" s="30">
        <v>20082647031207</v>
      </c>
      <c r="J122" s="2">
        <v>82647031203</v>
      </c>
      <c r="K122" s="19"/>
    </row>
    <row r="123" spans="1:11" x14ac:dyDescent="0.2">
      <c r="A123" t="s">
        <v>123</v>
      </c>
      <c r="B123" t="s">
        <v>90</v>
      </c>
      <c r="C123" s="19">
        <v>490.19910000000004</v>
      </c>
      <c r="D123" s="7">
        <f t="shared" si="6"/>
        <v>0</v>
      </c>
      <c r="E123" s="8">
        <f>C123*D123</f>
        <v>0</v>
      </c>
      <c r="F123" s="20">
        <v>1</v>
      </c>
      <c r="G123" s="1">
        <v>10082647031217</v>
      </c>
      <c r="H123" s="20">
        <v>1</v>
      </c>
      <c r="I123" s="30">
        <v>20082647031214</v>
      </c>
      <c r="J123" s="2">
        <v>82647031210</v>
      </c>
      <c r="K123" s="19"/>
    </row>
    <row r="124" spans="1:11" x14ac:dyDescent="0.2">
      <c r="A124" t="s">
        <v>122</v>
      </c>
      <c r="B124" t="s">
        <v>89</v>
      </c>
      <c r="C124" s="19">
        <v>613.00900000000001</v>
      </c>
      <c r="D124" s="7">
        <f t="shared" si="6"/>
        <v>0</v>
      </c>
      <c r="E124" s="8">
        <f>C124*D124</f>
        <v>0</v>
      </c>
      <c r="F124" s="20">
        <v>1</v>
      </c>
      <c r="G124" s="1">
        <v>10082647031224</v>
      </c>
      <c r="H124" s="20">
        <v>1</v>
      </c>
      <c r="I124" s="30">
        <v>20082647031221</v>
      </c>
      <c r="J124" s="2">
        <v>82647031227</v>
      </c>
      <c r="K124" s="19"/>
    </row>
    <row r="125" spans="1:11" x14ac:dyDescent="0.2">
      <c r="A125" s="31" t="s">
        <v>141</v>
      </c>
      <c r="B125" s="31"/>
      <c r="C125" s="19"/>
      <c r="G125" s="30" t="s">
        <v>233</v>
      </c>
      <c r="I125" s="30" t="s">
        <v>233</v>
      </c>
      <c r="K125" s="29"/>
    </row>
    <row r="126" spans="1:11" x14ac:dyDescent="0.2">
      <c r="A126" t="s">
        <v>121</v>
      </c>
      <c r="B126" t="s">
        <v>88</v>
      </c>
      <c r="C126" s="19">
        <v>5.5279999999999996</v>
      </c>
      <c r="D126" s="7">
        <f t="shared" si="6"/>
        <v>0</v>
      </c>
      <c r="E126" s="8">
        <f>C126*D126</f>
        <v>0</v>
      </c>
      <c r="F126" s="20">
        <v>1</v>
      </c>
      <c r="G126" s="1">
        <v>10082647031248</v>
      </c>
      <c r="H126" s="20">
        <v>1</v>
      </c>
      <c r="I126" s="30">
        <v>20082647031245</v>
      </c>
      <c r="J126" s="2">
        <v>82647031241</v>
      </c>
      <c r="K126" s="19"/>
    </row>
    <row r="127" spans="1:11" x14ac:dyDescent="0.2">
      <c r="A127" t="s">
        <v>120</v>
      </c>
      <c r="B127" t="s">
        <v>87</v>
      </c>
      <c r="C127" s="19">
        <v>7.2549999999999999</v>
      </c>
      <c r="D127" s="7">
        <f t="shared" si="6"/>
        <v>0</v>
      </c>
      <c r="E127" s="8">
        <f>C127*D127</f>
        <v>0</v>
      </c>
      <c r="F127" s="20">
        <v>1</v>
      </c>
      <c r="G127" s="1">
        <v>10082647031255</v>
      </c>
      <c r="H127" s="20">
        <v>1</v>
      </c>
      <c r="I127" s="30">
        <v>20082647031252</v>
      </c>
      <c r="J127" s="2">
        <v>82647031258</v>
      </c>
      <c r="K127" s="19"/>
    </row>
    <row r="128" spans="1:11" x14ac:dyDescent="0.2">
      <c r="A128" t="s">
        <v>119</v>
      </c>
      <c r="B128" t="s">
        <v>86</v>
      </c>
      <c r="C128" s="19">
        <v>8.571769999999999</v>
      </c>
      <c r="D128" s="7">
        <f t="shared" si="6"/>
        <v>0</v>
      </c>
      <c r="E128" s="8">
        <f>C128*D128</f>
        <v>0</v>
      </c>
      <c r="F128" s="20">
        <v>1</v>
      </c>
      <c r="G128" s="1">
        <v>10082647031262</v>
      </c>
      <c r="H128" s="20">
        <v>1</v>
      </c>
      <c r="I128" s="30">
        <v>20082647031269</v>
      </c>
      <c r="J128" s="2">
        <v>82647031265</v>
      </c>
      <c r="K128" s="19"/>
    </row>
    <row r="129" spans="1:11" x14ac:dyDescent="0.2">
      <c r="A129" t="s">
        <v>118</v>
      </c>
      <c r="B129" t="s">
        <v>85</v>
      </c>
      <c r="C129" s="19">
        <v>12.618510000000001</v>
      </c>
      <c r="D129" s="7">
        <f t="shared" si="6"/>
        <v>0</v>
      </c>
      <c r="E129" s="8">
        <f>C129*D129</f>
        <v>0</v>
      </c>
      <c r="F129" s="20">
        <v>1</v>
      </c>
      <c r="G129" s="1">
        <v>10082647031279</v>
      </c>
      <c r="H129" s="20">
        <v>1</v>
      </c>
      <c r="I129" s="30">
        <v>20082647031276</v>
      </c>
      <c r="J129" s="2">
        <v>82647031272</v>
      </c>
      <c r="K129" s="19"/>
    </row>
    <row r="130" spans="1:11" x14ac:dyDescent="0.2">
      <c r="A130" t="s">
        <v>117</v>
      </c>
      <c r="B130" t="s">
        <v>84</v>
      </c>
      <c r="C130" s="19">
        <v>13.515170000000001</v>
      </c>
      <c r="D130" s="7">
        <f t="shared" si="6"/>
        <v>0</v>
      </c>
      <c r="E130" s="8">
        <f>C130*D130</f>
        <v>0</v>
      </c>
      <c r="F130" s="20">
        <v>1</v>
      </c>
      <c r="G130" s="1">
        <v>10082647031286</v>
      </c>
      <c r="H130" s="20">
        <v>1</v>
      </c>
      <c r="I130" s="30">
        <v>20082647031283</v>
      </c>
      <c r="J130" s="2">
        <v>82647031289</v>
      </c>
      <c r="K130" s="19"/>
    </row>
    <row r="131" spans="1:11" x14ac:dyDescent="0.2">
      <c r="A131" t="s">
        <v>116</v>
      </c>
      <c r="B131" t="s">
        <v>83</v>
      </c>
      <c r="C131" s="19">
        <v>17.404619999999998</v>
      </c>
      <c r="D131" s="7">
        <f t="shared" si="6"/>
        <v>0</v>
      </c>
      <c r="E131" s="8">
        <f>C131*D131</f>
        <v>0</v>
      </c>
      <c r="F131" s="20">
        <v>1</v>
      </c>
      <c r="G131" s="1">
        <v>10082647031293</v>
      </c>
      <c r="H131" s="20">
        <v>1</v>
      </c>
      <c r="I131" s="30">
        <v>20082647031290</v>
      </c>
      <c r="J131" s="2">
        <v>82647031296</v>
      </c>
      <c r="K131" s="19"/>
    </row>
    <row r="132" spans="1:11" x14ac:dyDescent="0.2">
      <c r="A132" t="s">
        <v>115</v>
      </c>
      <c r="B132" t="s">
        <v>82</v>
      </c>
      <c r="C132" s="19">
        <v>26.693290000000001</v>
      </c>
      <c r="D132" s="7">
        <f t="shared" si="6"/>
        <v>0</v>
      </c>
      <c r="E132" s="8">
        <f>C132*D132</f>
        <v>0</v>
      </c>
      <c r="F132" s="20">
        <v>1</v>
      </c>
      <c r="G132" s="1">
        <v>10082647031309</v>
      </c>
      <c r="H132" s="20">
        <v>1</v>
      </c>
      <c r="I132" s="30">
        <v>20082647031306</v>
      </c>
      <c r="J132" s="2">
        <v>82647031302</v>
      </c>
      <c r="K132" s="19"/>
    </row>
    <row r="133" spans="1:11" x14ac:dyDescent="0.2">
      <c r="A133" t="s">
        <v>114</v>
      </c>
      <c r="B133" t="s">
        <v>81</v>
      </c>
      <c r="C133" s="19">
        <v>26.693290000000001</v>
      </c>
      <c r="D133" s="7">
        <f t="shared" si="6"/>
        <v>0</v>
      </c>
      <c r="E133" s="8">
        <f>C133*D133</f>
        <v>0</v>
      </c>
      <c r="F133" s="20">
        <v>1</v>
      </c>
      <c r="G133" s="1">
        <v>10082647031316</v>
      </c>
      <c r="H133" s="20">
        <v>1</v>
      </c>
      <c r="I133" s="30">
        <v>20082647031313</v>
      </c>
      <c r="J133" s="2">
        <v>82647031319</v>
      </c>
      <c r="K133" s="19"/>
    </row>
    <row r="134" spans="1:11" x14ac:dyDescent="0.2">
      <c r="A134" t="s">
        <v>113</v>
      </c>
      <c r="B134" t="s">
        <v>80</v>
      </c>
      <c r="C134" s="19">
        <v>44.447800000000001</v>
      </c>
      <c r="D134" s="7">
        <f t="shared" si="6"/>
        <v>0</v>
      </c>
      <c r="E134" s="8">
        <f>C134*D134</f>
        <v>0</v>
      </c>
      <c r="F134" s="20">
        <v>1</v>
      </c>
      <c r="G134" s="1">
        <v>10082647031323</v>
      </c>
      <c r="H134" s="20">
        <v>1</v>
      </c>
      <c r="I134" s="30">
        <v>20082647031320</v>
      </c>
      <c r="J134" s="2">
        <v>82647031326</v>
      </c>
      <c r="K134" s="19"/>
    </row>
    <row r="135" spans="1:11" x14ac:dyDescent="0.2">
      <c r="A135" t="s">
        <v>112</v>
      </c>
      <c r="B135" t="s">
        <v>142</v>
      </c>
      <c r="C135" s="19">
        <v>58.491550000000004</v>
      </c>
      <c r="D135" s="7">
        <f t="shared" si="6"/>
        <v>0</v>
      </c>
      <c r="E135" s="8">
        <f>C135*D135</f>
        <v>0</v>
      </c>
      <c r="F135" s="20">
        <v>1</v>
      </c>
      <c r="G135" s="1">
        <v>10082647031330</v>
      </c>
      <c r="H135" s="20">
        <v>1</v>
      </c>
      <c r="I135" s="30">
        <v>20082647031337</v>
      </c>
      <c r="J135" s="2">
        <v>82647031333</v>
      </c>
      <c r="K135" s="19"/>
    </row>
    <row r="136" spans="1:11" x14ac:dyDescent="0.2">
      <c r="A136" t="s">
        <v>111</v>
      </c>
      <c r="B136" t="s">
        <v>79</v>
      </c>
      <c r="C136" s="19">
        <v>69.850670000000008</v>
      </c>
      <c r="D136" s="7">
        <f t="shared" si="6"/>
        <v>0</v>
      </c>
      <c r="E136" s="8">
        <f>C136*D136</f>
        <v>0</v>
      </c>
      <c r="F136" s="20">
        <v>1</v>
      </c>
      <c r="G136" s="1">
        <v>10082647031347</v>
      </c>
      <c r="H136" s="20">
        <v>1</v>
      </c>
      <c r="I136" s="30">
        <v>20082647031344</v>
      </c>
      <c r="J136" s="2">
        <v>82647031340</v>
      </c>
      <c r="K136" s="19"/>
    </row>
    <row r="137" spans="1:11" x14ac:dyDescent="0.2">
      <c r="A137" t="s">
        <v>110</v>
      </c>
      <c r="B137" t="s">
        <v>78</v>
      </c>
      <c r="C137" s="19">
        <v>93.025000000000006</v>
      </c>
      <c r="D137" s="7">
        <f t="shared" si="6"/>
        <v>0</v>
      </c>
      <c r="E137" s="8">
        <f>C137*D137</f>
        <v>0</v>
      </c>
      <c r="F137" s="20">
        <v>1</v>
      </c>
      <c r="G137" s="1">
        <v>10082647031354</v>
      </c>
      <c r="H137" s="20">
        <v>1</v>
      </c>
      <c r="I137" s="30">
        <v>20082647031351</v>
      </c>
      <c r="J137" s="2">
        <v>82647031357</v>
      </c>
      <c r="K137" s="19"/>
    </row>
    <row r="138" spans="1:11" x14ac:dyDescent="0.2">
      <c r="A138" t="s">
        <v>109</v>
      </c>
      <c r="B138" t="s">
        <v>77</v>
      </c>
      <c r="C138" s="19">
        <v>114.40012</v>
      </c>
      <c r="D138" s="7">
        <f t="shared" si="6"/>
        <v>0</v>
      </c>
      <c r="E138" s="8">
        <f>C138*D138</f>
        <v>0</v>
      </c>
      <c r="F138" s="20">
        <v>1</v>
      </c>
      <c r="G138" s="1">
        <v>10082647031361</v>
      </c>
      <c r="H138" s="20">
        <v>1</v>
      </c>
      <c r="I138" s="30">
        <v>20082647031368</v>
      </c>
      <c r="J138" s="2">
        <v>82647031364</v>
      </c>
      <c r="K138" s="19"/>
    </row>
    <row r="139" spans="1:11" x14ac:dyDescent="0.2">
      <c r="A139" t="s">
        <v>108</v>
      </c>
      <c r="B139" t="s">
        <v>143</v>
      </c>
      <c r="C139" s="19">
        <v>204.91356000000002</v>
      </c>
      <c r="D139" s="7">
        <f t="shared" si="6"/>
        <v>0</v>
      </c>
      <c r="E139" s="8">
        <f>C139*D139</f>
        <v>0</v>
      </c>
      <c r="F139" s="20">
        <v>1</v>
      </c>
      <c r="G139" s="1">
        <v>10082647133782</v>
      </c>
      <c r="H139" s="20">
        <v>1</v>
      </c>
      <c r="I139" s="30">
        <v>20082647133789</v>
      </c>
      <c r="J139" s="2">
        <v>82647133785</v>
      </c>
      <c r="K139" s="19"/>
    </row>
    <row r="140" spans="1:11" x14ac:dyDescent="0.2">
      <c r="A140" t="s">
        <v>107</v>
      </c>
      <c r="B140" t="s">
        <v>144</v>
      </c>
      <c r="C140" s="19">
        <v>325.51799999999997</v>
      </c>
      <c r="D140" s="7">
        <f t="shared" si="6"/>
        <v>0</v>
      </c>
      <c r="E140" s="8">
        <f>C140*D140</f>
        <v>0</v>
      </c>
      <c r="F140" s="20">
        <v>1</v>
      </c>
      <c r="G140" s="1">
        <v>10082647133812</v>
      </c>
      <c r="H140" s="20">
        <v>1</v>
      </c>
      <c r="I140" s="30">
        <v>20082647133819</v>
      </c>
      <c r="J140" s="2">
        <v>82647133815</v>
      </c>
      <c r="K140" s="19"/>
    </row>
  </sheetData>
  <autoFilter ref="A5:J140" xr:uid="{F0F2A63C-F9AA-4E00-A5A3-4181C52CC7D1}"/>
  <phoneticPr fontId="0" type="noConversion"/>
  <printOptions horizontalCentered="1" gridLines="1"/>
  <pageMargins left="0.7" right="0.7" top="0.75" bottom="0.75" header="0.3" footer="0.3"/>
  <pageSetup scale="71" fitToHeight="0" orientation="landscape" r:id="rId1"/>
  <headerFooter alignWithMargins="0">
    <oddHeader xml:space="preserve">&amp;C&amp;"Arial,Bold"MATCO-NORCA
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PC</vt:lpstr>
      <vt:lpstr>PC!Print_Area</vt:lpstr>
      <vt:lpstr>PC!Print_Titles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</dc:creator>
  <cp:lastModifiedBy>Nicholas Marshall</cp:lastModifiedBy>
  <cp:lastPrinted>2019-05-20T20:09:40Z</cp:lastPrinted>
  <dcterms:created xsi:type="dcterms:W3CDTF">2006-06-27T15:39:17Z</dcterms:created>
  <dcterms:modified xsi:type="dcterms:W3CDTF">2021-07-20T18:55:33Z</dcterms:modified>
</cp:coreProperties>
</file>