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ibco4-my.sharepoint.com/personal/melissah_matco-norca_com/Documents/Desktop/"/>
    </mc:Choice>
  </mc:AlternateContent>
  <xr:revisionPtr revIDLastSave="0" documentId="13_ncr:1_{2869AC19-2A50-47DD-9465-145D0EABCE35}" xr6:coauthVersionLast="47" xr6:coauthVersionMax="47" xr10:uidLastSave="{00000000-0000-0000-0000-000000000000}"/>
  <bookViews>
    <workbookView xWindow="30120" yWindow="660" windowWidth="21600" windowHeight="11385" xr2:uid="{00000000-000D-0000-FFFF-FFFF00000000}"/>
  </bookViews>
  <sheets>
    <sheet name="INSERT" sheetId="1" r:id="rId1"/>
  </sheets>
  <definedNames>
    <definedName name="_xlnm._FilterDatabase" localSheetId="0" hidden="1">INSERT!$A$5:$J$92</definedName>
    <definedName name="_xlnm.Print_Titles" localSheetId="0">INSERT!$5:$5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3" i="1" l="1"/>
  <c r="E53" i="1" s="1"/>
  <c r="D54" i="1"/>
  <c r="E54" i="1" s="1"/>
  <c r="D55" i="1"/>
  <c r="E55" i="1" s="1"/>
  <c r="D56" i="1"/>
  <c r="E56" i="1" s="1"/>
  <c r="D57" i="1"/>
  <c r="E57" i="1" s="1"/>
  <c r="D58" i="1"/>
  <c r="E58" i="1" s="1"/>
  <c r="D59" i="1"/>
  <c r="E59" i="1" s="1"/>
  <c r="D51" i="1"/>
  <c r="E51" i="1" s="1"/>
  <c r="D36" i="1"/>
  <c r="E36" i="1" s="1"/>
  <c r="D37" i="1"/>
  <c r="E37" i="1" s="1"/>
  <c r="D38" i="1"/>
  <c r="E38" i="1" s="1"/>
  <c r="D39" i="1"/>
  <c r="E39" i="1" s="1"/>
  <c r="D40" i="1"/>
  <c r="E40" i="1" s="1"/>
  <c r="D41" i="1"/>
  <c r="E41" i="1" s="1"/>
  <c r="D42" i="1"/>
  <c r="E42" i="1" s="1"/>
  <c r="D43" i="1"/>
  <c r="E43" i="1" s="1"/>
  <c r="D44" i="1"/>
  <c r="E44" i="1" s="1"/>
  <c r="D17" i="1"/>
  <c r="D8" i="1"/>
  <c r="D9" i="1"/>
  <c r="E9" i="1" s="1"/>
  <c r="D11" i="1"/>
  <c r="E11" i="1" s="1"/>
  <c r="D12" i="1"/>
  <c r="D13" i="1"/>
  <c r="D15" i="1"/>
  <c r="E15" i="1" s="1"/>
  <c r="D16" i="1"/>
  <c r="E16" i="1" s="1"/>
  <c r="D18" i="1"/>
  <c r="D19" i="1"/>
  <c r="E19" i="1" s="1"/>
  <c r="D20" i="1"/>
  <c r="E20" i="1" s="1"/>
  <c r="D21" i="1"/>
  <c r="D22" i="1"/>
  <c r="D23" i="1"/>
  <c r="E23" i="1" s="1"/>
  <c r="D24" i="1"/>
  <c r="E24" i="1" s="1"/>
  <c r="D29" i="1"/>
  <c r="E29" i="1" s="1"/>
  <c r="D30" i="1"/>
  <c r="E30" i="1" s="1"/>
  <c r="D31" i="1"/>
  <c r="E31" i="1" s="1"/>
  <c r="D32" i="1"/>
  <c r="E32" i="1" s="1"/>
  <c r="D33" i="1"/>
  <c r="E33" i="1" s="1"/>
  <c r="D34" i="1"/>
  <c r="E34" i="1" s="1"/>
  <c r="D46" i="1"/>
  <c r="E46" i="1" s="1"/>
  <c r="D47" i="1"/>
  <c r="E47" i="1" s="1"/>
  <c r="D48" i="1"/>
  <c r="E48" i="1" s="1"/>
  <c r="D49" i="1"/>
  <c r="E49" i="1" s="1"/>
  <c r="D26" i="1"/>
  <c r="E26" i="1" s="1"/>
  <c r="D27" i="1"/>
  <c r="E27" i="1" s="1"/>
  <c r="D61" i="1"/>
  <c r="E61" i="1" s="1"/>
  <c r="D63" i="1"/>
  <c r="E63" i="1" s="1"/>
  <c r="D64" i="1"/>
  <c r="E64" i="1" s="1"/>
  <c r="D66" i="1"/>
  <c r="E66" i="1" s="1"/>
  <c r="D67" i="1"/>
  <c r="E67" i="1" s="1"/>
  <c r="D68" i="1"/>
  <c r="E68" i="1" s="1"/>
  <c r="D69" i="1"/>
  <c r="E69" i="1" s="1"/>
  <c r="D70" i="1"/>
  <c r="E70" i="1" s="1"/>
  <c r="D71" i="1"/>
  <c r="E71" i="1" s="1"/>
  <c r="D72" i="1"/>
  <c r="E72" i="1" s="1"/>
  <c r="D73" i="1"/>
  <c r="E73" i="1" s="1"/>
  <c r="D74" i="1"/>
  <c r="E74" i="1" s="1"/>
  <c r="D75" i="1"/>
  <c r="E75" i="1" s="1"/>
  <c r="D76" i="1"/>
  <c r="E76" i="1" s="1"/>
  <c r="D77" i="1"/>
  <c r="E77" i="1" s="1"/>
  <c r="D78" i="1"/>
  <c r="E78" i="1" s="1"/>
  <c r="D79" i="1"/>
  <c r="E79" i="1" s="1"/>
  <c r="D81" i="1"/>
  <c r="E81" i="1" s="1"/>
  <c r="D82" i="1"/>
  <c r="E82" i="1" s="1"/>
  <c r="D83" i="1"/>
  <c r="E83" i="1" s="1"/>
  <c r="D84" i="1"/>
  <c r="E84" i="1" s="1"/>
  <c r="D85" i="1"/>
  <c r="E85" i="1" s="1"/>
  <c r="D86" i="1"/>
  <c r="E86" i="1" s="1"/>
  <c r="D87" i="1"/>
  <c r="E87" i="1" s="1"/>
  <c r="D88" i="1"/>
  <c r="E88" i="1" s="1"/>
  <c r="D90" i="1"/>
  <c r="E90" i="1" s="1"/>
  <c r="D91" i="1"/>
  <c r="E91" i="1" s="1"/>
  <c r="D92" i="1"/>
  <c r="E92" i="1" s="1"/>
  <c r="D7" i="1"/>
  <c r="E7" i="1" s="1"/>
  <c r="E22" i="1" l="1"/>
  <c r="E13" i="1"/>
  <c r="E8" i="1"/>
  <c r="E21" i="1"/>
  <c r="E18" i="1"/>
  <c r="E12" i="1"/>
  <c r="E17" i="1"/>
</calcChain>
</file>

<file path=xl/sharedStrings.xml><?xml version="1.0" encoding="utf-8"?>
<sst xmlns="http://schemas.openxmlformats.org/spreadsheetml/2006/main" count="201" uniqueCount="178">
  <si>
    <t>IBMAR56</t>
  </si>
  <si>
    <t>IBMAX05</t>
  </si>
  <si>
    <t>IBMAX06</t>
  </si>
  <si>
    <t>IGCP03</t>
  </si>
  <si>
    <t>1/2GALV INSERT COUPLING</t>
  </si>
  <si>
    <t>IGCP04</t>
  </si>
  <si>
    <t>3/4 GALV INSERT COUPLING</t>
  </si>
  <si>
    <t>IGCP05</t>
  </si>
  <si>
    <t>1"GALV INSERT COUPLING</t>
  </si>
  <si>
    <t>IGCP06</t>
  </si>
  <si>
    <t>1 1/4 GALV INSERT COUPLING</t>
  </si>
  <si>
    <t>IGCP07</t>
  </si>
  <si>
    <t>1 1/2 GALV INSERT COUPLING</t>
  </si>
  <si>
    <t>IGCP08</t>
  </si>
  <si>
    <t>2" GALV INSERT COUPLING</t>
  </si>
  <si>
    <t>IGCP11</t>
  </si>
  <si>
    <t>4"GALV INSERT COUPLING</t>
  </si>
  <si>
    <t>IGCP13</t>
  </si>
  <si>
    <t>STEEL INSERT COUPLING 6</t>
  </si>
  <si>
    <t>IGMA03</t>
  </si>
  <si>
    <t>1/2 GALV INSERT MALE ADAPTER</t>
  </si>
  <si>
    <t>IGMA04</t>
  </si>
  <si>
    <t>3/4 GALV INSERT MALE ADAPTER</t>
  </si>
  <si>
    <t>IGMA05</t>
  </si>
  <si>
    <t>1"GALV INSERT MALE ADAPTER</t>
  </si>
  <si>
    <t>IGMA06</t>
  </si>
  <si>
    <t>1 1/4 GALV INSERT MALE ADAPTER</t>
  </si>
  <si>
    <t>IGMA0605</t>
  </si>
  <si>
    <t>1-1/4" INSERT X 1" MALE IP           GALVANIZED ADAPTER</t>
  </si>
  <si>
    <t>IGMA07</t>
  </si>
  <si>
    <t>1 1/2 GALV INSERT MALE ADAPTER</t>
  </si>
  <si>
    <t>IGMA08</t>
  </si>
  <si>
    <t>2" GALV INSERT MALE ADAPTER</t>
  </si>
  <si>
    <t>IGMA09</t>
  </si>
  <si>
    <t>2 1/2 GALV INSERT MALE ADAPTER</t>
  </si>
  <si>
    <t>IGMA10</t>
  </si>
  <si>
    <t>3"GALV INSERT MALE ADAPTER</t>
  </si>
  <si>
    <t>IGMA11</t>
  </si>
  <si>
    <t>4"GALV INSERT MALE ADAPTER</t>
  </si>
  <si>
    <t>IGMAX05</t>
  </si>
  <si>
    <t>1"GALV X/L INSERT MALE ADAPTER</t>
  </si>
  <si>
    <t>IGMAX056</t>
  </si>
  <si>
    <t>1X6 GALV VENTURI MALE ADAPT</t>
  </si>
  <si>
    <t>IGMAX058</t>
  </si>
  <si>
    <t>1X8 GALV VENTURI MALE ADAPTER</t>
  </si>
  <si>
    <t>IGMAX068</t>
  </si>
  <si>
    <t>1 1/4X8 GALV VENTURI MALE ADAP</t>
  </si>
  <si>
    <t>ISMA04</t>
  </si>
  <si>
    <t>3/4" SS MALE INSERT ADAPTER</t>
  </si>
  <si>
    <t>ISMA05</t>
  </si>
  <si>
    <t>ISMA0605</t>
  </si>
  <si>
    <t>1-1/4" MALE X 1" INSERT ADAPTER SS</t>
  </si>
  <si>
    <t>DESCRIPTION</t>
  </si>
  <si>
    <t>LIST</t>
  </si>
  <si>
    <t>INSERT GALVANIZED MALE ADAPTERS</t>
  </si>
  <si>
    <t>INSERT GALVANIZED COUPLINGS</t>
  </si>
  <si>
    <t>INSERT STAINLESS STEEL ADAPTER AND BUSHING</t>
  </si>
  <si>
    <t>PRICE SHEET:</t>
  </si>
  <si>
    <t>EFFECTIVE DATE:</t>
  </si>
  <si>
    <t>INSERT FITTINGS</t>
  </si>
  <si>
    <t>Multiplier</t>
  </si>
  <si>
    <t>Net</t>
  </si>
  <si>
    <t>Your Multiplier:</t>
  </si>
  <si>
    <t>PART#</t>
  </si>
  <si>
    <t>INNER QTY</t>
  </si>
  <si>
    <t>INNER I 2 OF 5</t>
  </si>
  <si>
    <t>MASTER QTY</t>
  </si>
  <si>
    <t>MASTER I 2 OF 5</t>
  </si>
  <si>
    <t>UPC CODE</t>
  </si>
  <si>
    <t>1X1 BRZ EXTRA LONG ADAPTER           LENGTH 4.1/2"             NOT FOR POTABLE WATER</t>
  </si>
  <si>
    <t>1-1/4" X 6" BRONZE EX LONG ADAPTER             NOT FOR POTABLE WATER</t>
  </si>
  <si>
    <t xml:space="preserve"> </t>
  </si>
  <si>
    <t>IBIL04LF</t>
  </si>
  <si>
    <t>IBIL05LF</t>
  </si>
  <si>
    <t>IBIL06LF</t>
  </si>
  <si>
    <t>IBIT04LF</t>
  </si>
  <si>
    <t>IBIT05LF</t>
  </si>
  <si>
    <t>IBIT06LF</t>
  </si>
  <si>
    <t>IBMA03LF</t>
  </si>
  <si>
    <t>IBMA04LF</t>
  </si>
  <si>
    <t>IBMA0506LF</t>
  </si>
  <si>
    <t>IBMA05LF</t>
  </si>
  <si>
    <t>IBMA0604LF</t>
  </si>
  <si>
    <t>IBMA0605LF</t>
  </si>
  <si>
    <t>IBMA06LF</t>
  </si>
  <si>
    <t>IBMA07LF</t>
  </si>
  <si>
    <t>IBMA08LF</t>
  </si>
  <si>
    <t>IBMAR05LF</t>
  </si>
  <si>
    <t>IBMAR06LF</t>
  </si>
  <si>
    <t>IBFA03LF</t>
  </si>
  <si>
    <t>IBFA04LF</t>
  </si>
  <si>
    <t>IBFA05LF</t>
  </si>
  <si>
    <t>IBFA06LF</t>
  </si>
  <si>
    <t>IBFA07LF</t>
  </si>
  <si>
    <t>IBFA08LF</t>
  </si>
  <si>
    <t>IBCP03LF</t>
  </si>
  <si>
    <t>IBCP04LF</t>
  </si>
  <si>
    <t>IBCP05LF</t>
  </si>
  <si>
    <t>IBCP06LF</t>
  </si>
  <si>
    <t>IBCP07LF</t>
  </si>
  <si>
    <t>IBCP08LF</t>
  </si>
  <si>
    <t>IBHL04LF</t>
  </si>
  <si>
    <t>LEAD FREE 3/4" BRZ HYDRANT ADAPTER   ELBOW INSERT X MALE</t>
  </si>
  <si>
    <t>IBHL0504LF</t>
  </si>
  <si>
    <t>LEAD FREE 1 X 3/4 BRZ HYDRANT        ADAPTER ELBOW INSERT X MALE</t>
  </si>
  <si>
    <t>IBHL05LF</t>
  </si>
  <si>
    <t>LEAD FREE 1" BRZ HYDRANT ADAPTER     ELBOW INSERT X MALE</t>
  </si>
  <si>
    <t>IBHL06LF</t>
  </si>
  <si>
    <t>LEAD FREE 1-1/4" BRZ HYDRANT         ADAPTER ELBOW INSERT X MALE</t>
  </si>
  <si>
    <t>IBHT04LF</t>
  </si>
  <si>
    <t>IBHT05LF</t>
  </si>
  <si>
    <t>IBHT06LF</t>
  </si>
  <si>
    <t>1 X1-1/4 BRONZE ROPE EYE MALE ADP INSERT X MALE W/ROPE EYE NOT FOR POTABLE WATER</t>
  </si>
  <si>
    <t>LEAD FREE BRONZE ROPE EYE INSERT ADAPTERS</t>
  </si>
  <si>
    <t>BRONZE INSERT MALE ADAPTERS - EXTRA LONG</t>
  </si>
  <si>
    <t xml:space="preserve">Note: Different multipliers may apply for each section depending on your matrix. </t>
  </si>
  <si>
    <t xml:space="preserve"> You will have to manually input them. </t>
  </si>
  <si>
    <t>LEAD FREE BRASS INSERT ELBOWS</t>
  </si>
  <si>
    <t>LEAD FREE 3/4" BRASS INSERT ELBOW   INSERT X INSERT</t>
  </si>
  <si>
    <t>LEAD FREE 1" BRASS INSERT ELBOW     INSERT X INSERT</t>
  </si>
  <si>
    <t>LEAD FREE 1-1/4" BRASS INSERT       ELBOW INSERT X INSERT</t>
  </si>
  <si>
    <t>LEAD FREE BRASS INSERT TEES</t>
  </si>
  <si>
    <t>LEAD FREE 3/4" BRASS INSERT TEE     INSERT X INSERT</t>
  </si>
  <si>
    <t>LEAD FREE 1" BRASS INSERT TEE       INSERT X INSERT</t>
  </si>
  <si>
    <t>LEAD FREE 1-1/4" BRASS INSERT TEE   INSERT X INSERT</t>
  </si>
  <si>
    <t>LEAD FREE BRASS INSERT MALE ADAPTERS</t>
  </si>
  <si>
    <t>LEAD FREE 1/2" BRASS INSERT MALE    ADAPTER</t>
  </si>
  <si>
    <t>LEAD FREE 3/4" BRASS INSERT MALE    ADAPTER</t>
  </si>
  <si>
    <t>LEAD FREE 1" BRASS INSERT X 1-1/4"  MALE IP ADAPTER</t>
  </si>
  <si>
    <t>LEAD FREE 1" BRASS INSERT MALE      ADAPTER LENGTH 3.1/2"</t>
  </si>
  <si>
    <t>LEAD FREE 1-1/4" INSERT X 3/4" MALE  IP BRASS ADAPTER</t>
  </si>
  <si>
    <t>LEAD FREE 1-1/4" BRASS INSERT X 1"  MALE IP ADAPTER</t>
  </si>
  <si>
    <t>LEAD FREE 1 1/4 BRASS INSERT MALE   ADAPTER</t>
  </si>
  <si>
    <t>LEAD FREE 1 1/2" BRASS INSERT MALE  ADAPTER</t>
  </si>
  <si>
    <t>LEAD FREE 2" BRASS INSERT MALE      ADAPTER</t>
  </si>
  <si>
    <t>LEAD FREE BRASS INSERT FEMALE ADAPTERS</t>
  </si>
  <si>
    <t>LEAD FREE 1/2" BRASS INSERT FEMALE  ADP INSERT X FEMALE</t>
  </si>
  <si>
    <t>LEAD FREE 3/4" BRASS INSERT FEMALE  ADP INSERT X FEMALE</t>
  </si>
  <si>
    <t>LEAD FREE 1" BRASS INSERT FEMALE    ADP INSERT X FEMALE</t>
  </si>
  <si>
    <t>LEAD FREE 1-1/4" BRASS INSERT       FEMALE ADP INSERT X FEMALE</t>
  </si>
  <si>
    <t>LEAD FREE 1-1/2" BRASS INSERT       FEMALE ADP INSERT X FEMALE</t>
  </si>
  <si>
    <t>LEAD FREE 2" BRASS INSERT FEMALE    ADP INSERT X FEMALE</t>
  </si>
  <si>
    <t>LEAD FREE BRASS INSERT COUPLINGS</t>
  </si>
  <si>
    <t>LEAD FREE 1/2" BRASS INSERT         COUPLING</t>
  </si>
  <si>
    <t>LEAD FREE 3/4" BRASS INSERT         COUPLING</t>
  </si>
  <si>
    <t>LEAD FREE 1" BRASS INSERT COUPLING</t>
  </si>
  <si>
    <t>LEAD FREE 1-1/4 BRASS INSERT        COUPLING</t>
  </si>
  <si>
    <t>LEAD FREE 1-1/2 BRASS INSERT        COUPLING</t>
  </si>
  <si>
    <t>LEAD FREE 2" BRASS INSERT COUPLING</t>
  </si>
  <si>
    <t>LEAD FREE BRASS HYDRANT ADAPTER ELBOWS</t>
  </si>
  <si>
    <t>LEAD FREE BRASS HYDRANT ADAPTER TEES</t>
  </si>
  <si>
    <t>LEAD FREE 3/4" BRASS HYDRANT TEE    INSERT X MALE</t>
  </si>
  <si>
    <t>LEAD FREE 1" BRASS HYDRANT TEE      INSERT X MALE</t>
  </si>
  <si>
    <t>LEAD FREE 1-1/4" BRASS HYDRANT TEE  INSERT X MALE</t>
  </si>
  <si>
    <t>LEAD FREE BRASS ROPE EYE INSERT ADAPTERS</t>
  </si>
  <si>
    <t>LEAD FREE 1" BRASS ROPE EYE MAL  ADP INSERT X MALE W/ROPE EYE</t>
  </si>
  <si>
    <t>LEAD FREE 1-1/4" BRASS ROPE EYE MALE ADP INSERT X MALE W/ROPE EYE</t>
  </si>
  <si>
    <t>IBMA0504LF</t>
  </si>
  <si>
    <t>LEAD FREE INSERT MALE ADAPTER 1" BARB X 3/4" MIP</t>
  </si>
  <si>
    <t>IBCP0504LF</t>
  </si>
  <si>
    <t xml:space="preserve">LEAD FREE 1" X 3/4" BRASS INSERT COUPLING </t>
  </si>
  <si>
    <t>IBCP0605LF</t>
  </si>
  <si>
    <t xml:space="preserve">LEAD FREE 1-1/4" X 1" BRASS INSERT COUPLING </t>
  </si>
  <si>
    <t>IBCP0705LF</t>
  </si>
  <si>
    <t>LEAD FREE 1-1/2" X 1"BRASS INSERT COUPLING</t>
  </si>
  <si>
    <t>IBLR0705LF</t>
  </si>
  <si>
    <t>LEAD FREE 1-1/2" BARB X 1" BARB BRASS INSERT ELBOW 90</t>
  </si>
  <si>
    <t>IBHT0504FLF</t>
  </si>
  <si>
    <t>LEAD FREE INSERT BRASS HYDRANT TEE 1" BARB X 1' BARB X 3/4" FIP OUTLET</t>
  </si>
  <si>
    <t>IBHT0504LF</t>
  </si>
  <si>
    <t>LEAD FREE INSERT BRASS HYDRANT TEE 1" BARB X 1' BARB X 3/4" MIP OUTLET</t>
  </si>
  <si>
    <t>IBHT0505FLF</t>
  </si>
  <si>
    <t>LEAD FREE INSERT BRASS HYDRANT TEE 1" BARB X 1' BARB X 1" FIP OUTLET</t>
  </si>
  <si>
    <t>IBHT0604LF</t>
  </si>
  <si>
    <t>LEAD FREE INSERT BRASS HYDRANT TEE 1-1/4" BARB X 1-1/4" BARB X 3/4 MIP OUTLET</t>
  </si>
  <si>
    <t>LEAD FREE BRASS INSERT ELBOWS 90</t>
  </si>
  <si>
    <t xml:space="preserve">PL-0622-INSERT </t>
  </si>
  <si>
    <t>1" SS MALE INSERT ADAPTER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</si>
</sst>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24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u/>
      <sz val="10"/>
      <color rgb="FFFF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30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31" borderId="1" applyNumberFormat="0" applyAlignment="0" applyProtection="0"/>
    <xf numFmtId="0" fontId="14" fillId="0" borderId="6" applyNumberFormat="0" applyFill="0" applyAlignment="0" applyProtection="0"/>
    <xf numFmtId="0" fontId="15" fillId="32" borderId="0" applyNumberFormat="0" applyBorder="0" applyAlignment="0" applyProtection="0"/>
    <xf numFmtId="0" fontId="3" fillId="33" borderId="7" applyNumberFormat="0" applyFont="0" applyAlignment="0" applyProtection="0"/>
    <xf numFmtId="0" fontId="16" fillId="28" borderId="8" applyNumberFormat="0" applyAlignment="0" applyProtection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</cellStyleXfs>
  <cellXfs count="48">
    <xf numFmtId="0" fontId="0" fillId="0" borderId="0" xfId="0"/>
    <xf numFmtId="0" fontId="1" fillId="0" borderId="0" xfId="0" applyFont="1"/>
    <xf numFmtId="0" fontId="2" fillId="0" borderId="0" xfId="0" applyFont="1"/>
    <xf numFmtId="167" fontId="1" fillId="0" borderId="0" xfId="0" applyNumberFormat="1" applyFont="1" applyAlignment="1">
      <alignment horizontal="left"/>
    </xf>
    <xf numFmtId="0" fontId="20" fillId="0" borderId="0" xfId="0" applyFont="1"/>
    <xf numFmtId="0" fontId="21" fillId="0" borderId="0" xfId="0" applyFont="1"/>
    <xf numFmtId="168" fontId="1" fillId="0" borderId="0" xfId="28" applyNumberFormat="1" applyFont="1" applyAlignment="1">
      <alignment horizontal="center" wrapText="1"/>
    </xf>
    <xf numFmtId="165" fontId="1" fillId="0" borderId="0" xfId="29" applyNumberFormat="1" applyFont="1" applyAlignment="1">
      <alignment horizontal="center" wrapText="1"/>
    </xf>
    <xf numFmtId="44" fontId="20" fillId="0" borderId="0" xfId="0" applyNumberFormat="1" applyFont="1"/>
    <xf numFmtId="1" fontId="20" fillId="0" borderId="0" xfId="0" applyNumberFormat="1" applyFont="1"/>
    <xf numFmtId="164" fontId="20" fillId="0" borderId="0" xfId="0" applyNumberFormat="1" applyFont="1"/>
    <xf numFmtId="0" fontId="1" fillId="0" borderId="0" xfId="0" applyFont="1" applyAlignment="1">
      <alignment horizontal="center" wrapText="1"/>
    </xf>
    <xf numFmtId="44" fontId="1" fillId="0" borderId="0" xfId="29" applyFont="1" applyAlignment="1">
      <alignment horizontal="center" wrapText="1"/>
    </xf>
    <xf numFmtId="1" fontId="1" fillId="0" borderId="0" xfId="28" applyNumberFormat="1" applyFont="1" applyAlignment="1">
      <alignment horizontal="center" wrapText="1"/>
    </xf>
    <xf numFmtId="164" fontId="1" fillId="0" borderId="0" xfId="0" applyNumberFormat="1" applyFont="1" applyAlignment="1">
      <alignment horizontal="center" wrapText="1"/>
    </xf>
    <xf numFmtId="0" fontId="20" fillId="0" borderId="0" xfId="0" applyFont="1" applyAlignment="1">
      <alignment horizontal="center"/>
    </xf>
    <xf numFmtId="44" fontId="1" fillId="0" borderId="0" xfId="0" applyNumberFormat="1" applyFont="1"/>
    <xf numFmtId="44" fontId="20" fillId="0" borderId="0" xfId="29" applyFont="1"/>
    <xf numFmtId="1" fontId="20" fillId="0" borderId="0" xfId="29" applyNumberFormat="1" applyFont="1"/>
    <xf numFmtId="166" fontId="20" fillId="0" borderId="0" xfId="28" applyNumberFormat="1" applyFont="1" applyAlignment="1">
      <alignment horizontal="center"/>
    </xf>
    <xf numFmtId="164" fontId="20" fillId="0" borderId="0" xfId="28" applyNumberFormat="1" applyFont="1"/>
    <xf numFmtId="44" fontId="20" fillId="0" borderId="0" xfId="29" applyFont="1" applyAlignment="1">
      <alignment horizontal="center"/>
    </xf>
    <xf numFmtId="168" fontId="20" fillId="0" borderId="0" xfId="28" applyNumberFormat="1" applyFont="1" applyAlignment="1">
      <alignment horizontal="center"/>
    </xf>
    <xf numFmtId="1" fontId="20" fillId="0" borderId="0" xfId="28" applyNumberFormat="1" applyFont="1"/>
    <xf numFmtId="168" fontId="22" fillId="2" borderId="0" xfId="28" applyNumberFormat="1" applyFont="1" applyFill="1" applyAlignment="1">
      <alignment wrapText="1"/>
    </xf>
    <xf numFmtId="169" fontId="22" fillId="2" borderId="0" xfId="29" applyNumberFormat="1" applyFont="1" applyFill="1" applyAlignment="1">
      <alignment horizontal="right"/>
    </xf>
    <xf numFmtId="0" fontId="22" fillId="0" borderId="0" xfId="0" applyFont="1" applyAlignment="1">
      <alignment horizontal="center" wrapText="1"/>
    </xf>
    <xf numFmtId="1" fontId="22" fillId="0" borderId="0" xfId="0" applyNumberFormat="1" applyFont="1" applyAlignment="1">
      <alignment horizontal="center" wrapText="1"/>
    </xf>
    <xf numFmtId="164" fontId="22" fillId="0" borderId="0" xfId="0" applyNumberFormat="1" applyFont="1" applyAlignment="1">
      <alignment horizontal="center" wrapText="1"/>
    </xf>
    <xf numFmtId="1" fontId="20" fillId="0" borderId="0" xfId="0" applyNumberFormat="1" applyFont="1" applyAlignment="1">
      <alignment horizontal="center"/>
    </xf>
    <xf numFmtId="169" fontId="21" fillId="0" borderId="0" xfId="29" applyNumberFormat="1" applyFont="1" applyFill="1" applyAlignment="1">
      <alignment horizontal="right"/>
    </xf>
    <xf numFmtId="44" fontId="23" fillId="0" borderId="0" xfId="0" applyNumberFormat="1" applyFont="1" applyAlignment="1">
      <alignment wrapText="1"/>
    </xf>
    <xf numFmtId="168" fontId="20" fillId="0" borderId="0" xfId="28" applyNumberFormat="1" applyFont="1"/>
    <xf numFmtId="165" fontId="20" fillId="0" borderId="0" xfId="29" applyNumberFormat="1" applyFont="1"/>
    <xf numFmtId="0" fontId="20" fillId="0" borderId="0" xfId="0" applyFont="1" applyAlignment="1" applyProtection="1">
      <alignment vertical="center"/>
      <protection locked="0"/>
    </xf>
    <xf numFmtId="0" fontId="20" fillId="0" borderId="0" xfId="0" applyFont="1" applyAlignment="1" applyProtection="1">
      <alignment vertical="center" wrapText="1"/>
      <protection locked="0"/>
    </xf>
    <xf numFmtId="165" fontId="2" fillId="0" borderId="0" xfId="29" applyNumberFormat="1" applyFont="1" applyFill="1"/>
    <xf numFmtId="0" fontId="2" fillId="0" borderId="0" xfId="0" applyFont="1" applyAlignment="1">
      <alignment horizontal="center"/>
    </xf>
    <xf numFmtId="1" fontId="2" fillId="0" borderId="0" xfId="0" applyNumberFormat="1" applyFont="1"/>
    <xf numFmtId="164" fontId="2" fillId="0" borderId="0" xfId="0" applyNumberFormat="1" applyFont="1"/>
    <xf numFmtId="165" fontId="2" fillId="0" borderId="0" xfId="29" applyNumberFormat="1" applyFont="1"/>
    <xf numFmtId="0" fontId="20" fillId="0" borderId="0" xfId="0" applyFont="1" applyProtection="1">
      <protection locked="0"/>
    </xf>
    <xf numFmtId="0" fontId="20" fillId="0" borderId="0" xfId="0" applyFont="1" applyAlignment="1" applyProtection="1">
      <alignment wrapText="1"/>
      <protection locked="0"/>
    </xf>
    <xf numFmtId="44" fontId="2" fillId="0" borderId="0" xfId="29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0" fontId="21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0" fillId="0" borderId="0" xfId="0" applyFont="1" applyAlignment="1">
      <alignment horizontal="left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urrency" xfId="29" builtinId="4"/>
    <cellStyle name="Explanatory Text" xfId="30" builtinId="53" customBuiltin="1"/>
    <cellStyle name="Good" xfId="31" builtinId="26" customBuiltin="1"/>
    <cellStyle name="Heading 1" xfId="32" builtinId="16" customBuiltin="1"/>
    <cellStyle name="Heading 2" xfId="33" builtinId="17" customBuiltin="1"/>
    <cellStyle name="Heading 3" xfId="34" builtinId="18" customBuiltin="1"/>
    <cellStyle name="Heading 4" xfId="35" builtinId="19" customBuiltin="1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2"/>
  <sheetViews>
    <sheetView tabSelected="1" zoomScaleNormal="100" workbookViewId="0">
      <pane ySplit="5" topLeftCell="A6" activePane="bottomLeft" state="frozen"/>
      <selection pane="bottomLeft" activeCell="A6" sqref="A6:B6"/>
    </sheetView>
  </sheetViews>
  <sheetFormatPr defaultColWidth="9.15234375" defaultRowHeight="12.45" x14ac:dyDescent="0.3"/>
  <cols>
    <col min="1" max="1" width="19.53515625" style="4" customWidth="1"/>
    <col min="2" max="2" width="91.3046875" style="4" bestFit="1" customWidth="1"/>
    <col min="3" max="3" width="9.84375" style="8" bestFit="1" customWidth="1"/>
    <col min="4" max="4" width="15.84375" style="4" customWidth="1"/>
    <col min="5" max="5" width="11.3046875" style="4" bestFit="1" customWidth="1"/>
    <col min="6" max="6" width="9.3046875" style="15" bestFit="1" customWidth="1"/>
    <col min="7" max="7" width="15.53515625" style="9" customWidth="1"/>
    <col min="8" max="8" width="9.3046875" style="15" bestFit="1" customWidth="1"/>
    <col min="9" max="9" width="16" style="9" customWidth="1"/>
    <col min="10" max="10" width="15.3828125" style="10" customWidth="1"/>
    <col min="11" max="16384" width="9.15234375" style="4"/>
  </cols>
  <sheetData>
    <row r="1" spans="1:10" x14ac:dyDescent="0.3">
      <c r="A1" s="5" t="s">
        <v>59</v>
      </c>
      <c r="C1" s="16"/>
      <c r="E1" s="17"/>
      <c r="G1" s="18"/>
      <c r="H1" s="19"/>
      <c r="J1" s="20"/>
    </row>
    <row r="2" spans="1:10" x14ac:dyDescent="0.3">
      <c r="A2" s="1" t="s">
        <v>57</v>
      </c>
      <c r="B2" s="5" t="s">
        <v>176</v>
      </c>
      <c r="C2" s="17" t="s">
        <v>115</v>
      </c>
      <c r="D2" s="1"/>
      <c r="E2" s="2"/>
      <c r="F2" s="21"/>
      <c r="G2" s="18"/>
      <c r="H2" s="19"/>
      <c r="J2" s="20"/>
    </row>
    <row r="3" spans="1:10" x14ac:dyDescent="0.3">
      <c r="A3" s="1" t="s">
        <v>58</v>
      </c>
      <c r="B3" s="3">
        <v>44725</v>
      </c>
      <c r="C3" s="2" t="s">
        <v>116</v>
      </c>
      <c r="D3" s="3"/>
      <c r="E3" s="17"/>
      <c r="F3" s="22"/>
      <c r="G3" s="18"/>
      <c r="I3" s="23"/>
    </row>
    <row r="4" spans="1:10" x14ac:dyDescent="0.3">
      <c r="A4" s="1"/>
      <c r="B4" s="3"/>
      <c r="C4" s="16"/>
      <c r="D4" s="3"/>
      <c r="E4" s="17"/>
      <c r="F4" s="22"/>
      <c r="G4" s="18"/>
      <c r="I4" s="23"/>
    </row>
    <row r="5" spans="1:10" ht="24.9" x14ac:dyDescent="0.3">
      <c r="A5" s="11" t="s">
        <v>63</v>
      </c>
      <c r="B5" s="11" t="s">
        <v>52</v>
      </c>
      <c r="C5" s="12" t="s">
        <v>53</v>
      </c>
      <c r="D5" s="6" t="s">
        <v>60</v>
      </c>
      <c r="E5" s="7" t="s">
        <v>61</v>
      </c>
      <c r="F5" s="11" t="s">
        <v>64</v>
      </c>
      <c r="G5" s="13" t="s">
        <v>65</v>
      </c>
      <c r="H5" s="11" t="s">
        <v>66</v>
      </c>
      <c r="I5" s="13" t="s">
        <v>67</v>
      </c>
      <c r="J5" s="14" t="s">
        <v>68</v>
      </c>
    </row>
    <row r="6" spans="1:10" s="26" customFormat="1" ht="24" customHeight="1" x14ac:dyDescent="0.3">
      <c r="A6" s="45" t="s">
        <v>117</v>
      </c>
      <c r="B6" s="47"/>
      <c r="C6" s="31"/>
      <c r="D6" s="24" t="s">
        <v>62</v>
      </c>
      <c r="E6" s="25"/>
      <c r="G6" s="27"/>
      <c r="I6" s="27"/>
      <c r="J6" s="28"/>
    </row>
    <row r="7" spans="1:10" x14ac:dyDescent="0.3">
      <c r="A7" s="4" t="s">
        <v>72</v>
      </c>
      <c r="B7" s="4" t="s">
        <v>118</v>
      </c>
      <c r="C7" s="8">
        <v>19.698000000000004</v>
      </c>
      <c r="D7" s="32">
        <f>$E$6</f>
        <v>0</v>
      </c>
      <c r="E7" s="33">
        <f>C7*D7</f>
        <v>0</v>
      </c>
      <c r="F7" s="15">
        <v>10</v>
      </c>
      <c r="G7" s="9">
        <v>10082647096230</v>
      </c>
      <c r="H7" s="15">
        <v>200</v>
      </c>
      <c r="I7" s="9">
        <v>20082647096237</v>
      </c>
      <c r="J7" s="10">
        <v>82647096233</v>
      </c>
    </row>
    <row r="8" spans="1:10" x14ac:dyDescent="0.3">
      <c r="A8" s="4" t="s">
        <v>73</v>
      </c>
      <c r="B8" s="4" t="s">
        <v>119</v>
      </c>
      <c r="C8" s="8">
        <v>28.171499999999998</v>
      </c>
      <c r="D8" s="32">
        <f>$E$6</f>
        <v>0</v>
      </c>
      <c r="E8" s="33">
        <f>C8*D8</f>
        <v>0</v>
      </c>
      <c r="F8" s="15">
        <v>10</v>
      </c>
      <c r="G8" s="9">
        <v>10082647096322</v>
      </c>
      <c r="H8" s="15">
        <v>100</v>
      </c>
      <c r="I8" s="9">
        <v>20082647096329</v>
      </c>
      <c r="J8" s="10">
        <v>82647096325</v>
      </c>
    </row>
    <row r="9" spans="1:10" x14ac:dyDescent="0.3">
      <c r="A9" s="4" t="s">
        <v>74</v>
      </c>
      <c r="B9" s="4" t="s">
        <v>120</v>
      </c>
      <c r="C9" s="8">
        <v>61.026000000000003</v>
      </c>
      <c r="D9" s="32">
        <f>$E$6</f>
        <v>0</v>
      </c>
      <c r="E9" s="33">
        <f>C9*D9</f>
        <v>0</v>
      </c>
      <c r="F9" s="15">
        <v>10</v>
      </c>
      <c r="G9" s="9">
        <v>10082647096339</v>
      </c>
      <c r="H9" s="15">
        <v>50</v>
      </c>
      <c r="I9" s="9">
        <v>20082647096336</v>
      </c>
      <c r="J9" s="10">
        <v>82647096332</v>
      </c>
    </row>
    <row r="10" spans="1:10" x14ac:dyDescent="0.3">
      <c r="A10" s="45" t="s">
        <v>121</v>
      </c>
      <c r="B10" s="47"/>
      <c r="D10" s="32" t="s">
        <v>71</v>
      </c>
      <c r="E10" s="33" t="s">
        <v>71</v>
      </c>
      <c r="F10" s="21"/>
      <c r="G10" s="29"/>
      <c r="H10" s="29"/>
      <c r="I10" s="29"/>
    </row>
    <row r="11" spans="1:10" x14ac:dyDescent="0.3">
      <c r="A11" s="4" t="s">
        <v>75</v>
      </c>
      <c r="B11" s="4" t="s">
        <v>122</v>
      </c>
      <c r="C11" s="8">
        <v>26.187000000000001</v>
      </c>
      <c r="D11" s="32">
        <f>$E$6</f>
        <v>0</v>
      </c>
      <c r="E11" s="33">
        <f>C11*D11</f>
        <v>0</v>
      </c>
      <c r="F11" s="15">
        <v>10</v>
      </c>
      <c r="G11" s="9">
        <v>10082647165233</v>
      </c>
      <c r="H11" s="15">
        <v>100</v>
      </c>
      <c r="I11" s="9">
        <v>20082647165230</v>
      </c>
      <c r="J11" s="10">
        <v>82647165236</v>
      </c>
    </row>
    <row r="12" spans="1:10" x14ac:dyDescent="0.3">
      <c r="A12" s="4" t="s">
        <v>76</v>
      </c>
      <c r="B12" s="4" t="s">
        <v>123</v>
      </c>
      <c r="C12" s="8">
        <v>34.944000000000003</v>
      </c>
      <c r="D12" s="32">
        <f>$E$6</f>
        <v>0</v>
      </c>
      <c r="E12" s="33">
        <f>C12*D12</f>
        <v>0</v>
      </c>
      <c r="F12" s="15">
        <v>10</v>
      </c>
      <c r="G12" s="9">
        <v>10082647096346</v>
      </c>
      <c r="H12" s="15">
        <v>100</v>
      </c>
      <c r="I12" s="9">
        <v>20082647096343</v>
      </c>
      <c r="J12" s="10">
        <v>82647096349</v>
      </c>
    </row>
    <row r="13" spans="1:10" x14ac:dyDescent="0.3">
      <c r="A13" s="4" t="s">
        <v>77</v>
      </c>
      <c r="B13" s="4" t="s">
        <v>124</v>
      </c>
      <c r="C13" s="8">
        <v>76.597500000000011</v>
      </c>
      <c r="D13" s="32">
        <f>$E$6</f>
        <v>0</v>
      </c>
      <c r="E13" s="33">
        <f>C13*D13</f>
        <v>0</v>
      </c>
      <c r="F13" s="15">
        <v>5</v>
      </c>
      <c r="G13" s="9">
        <v>10082647096391</v>
      </c>
      <c r="H13" s="15">
        <v>50</v>
      </c>
      <c r="I13" s="9">
        <v>20082647096398</v>
      </c>
      <c r="J13" s="10">
        <v>82647096394</v>
      </c>
    </row>
    <row r="14" spans="1:10" x14ac:dyDescent="0.3">
      <c r="A14" s="45" t="s">
        <v>125</v>
      </c>
      <c r="B14" s="47"/>
      <c r="D14" s="32"/>
      <c r="E14" s="33" t="s">
        <v>71</v>
      </c>
      <c r="F14" s="21"/>
      <c r="G14" s="29"/>
      <c r="H14" s="29"/>
      <c r="I14" s="29"/>
    </row>
    <row r="15" spans="1:10" x14ac:dyDescent="0.3">
      <c r="A15" s="4" t="s">
        <v>78</v>
      </c>
      <c r="B15" s="4" t="s">
        <v>126</v>
      </c>
      <c r="C15" s="8">
        <v>9.6389999999999993</v>
      </c>
      <c r="D15" s="32">
        <f t="shared" ref="D15:D24" si="0">$E$6</f>
        <v>0</v>
      </c>
      <c r="E15" s="33">
        <f t="shared" ref="E15:E24" si="1">C15*D15</f>
        <v>0</v>
      </c>
      <c r="F15" s="15">
        <v>10</v>
      </c>
      <c r="G15" s="9">
        <v>10082647096421</v>
      </c>
      <c r="H15" s="15">
        <v>200</v>
      </c>
      <c r="I15" s="9">
        <v>20082647096428</v>
      </c>
      <c r="J15" s="10">
        <v>82647096424</v>
      </c>
    </row>
    <row r="16" spans="1:10" x14ac:dyDescent="0.3">
      <c r="A16" s="4" t="s">
        <v>79</v>
      </c>
      <c r="B16" s="4" t="s">
        <v>127</v>
      </c>
      <c r="C16" s="8">
        <v>13.6815</v>
      </c>
      <c r="D16" s="32">
        <f t="shared" si="0"/>
        <v>0</v>
      </c>
      <c r="E16" s="33">
        <f t="shared" si="1"/>
        <v>0</v>
      </c>
      <c r="F16" s="15">
        <v>10</v>
      </c>
      <c r="G16" s="9">
        <v>10082647096506</v>
      </c>
      <c r="H16" s="15">
        <v>200</v>
      </c>
      <c r="I16" s="9">
        <v>20082647096503</v>
      </c>
      <c r="J16" s="10">
        <v>82647096509</v>
      </c>
    </row>
    <row r="17" spans="1:10" s="2" customFormat="1" x14ac:dyDescent="0.3">
      <c r="A17" s="34" t="s">
        <v>157</v>
      </c>
      <c r="B17" s="35" t="s">
        <v>158</v>
      </c>
      <c r="C17" s="8">
        <v>10.836</v>
      </c>
      <c r="D17" s="32">
        <f t="shared" si="0"/>
        <v>0</v>
      </c>
      <c r="E17" s="36">
        <f t="shared" si="1"/>
        <v>0</v>
      </c>
      <c r="F17" s="37">
        <v>10</v>
      </c>
      <c r="G17" s="38">
        <v>10082647181929</v>
      </c>
      <c r="H17" s="37">
        <v>100</v>
      </c>
      <c r="I17" s="38">
        <v>20082647181926</v>
      </c>
      <c r="J17" s="39">
        <v>82647181922</v>
      </c>
    </row>
    <row r="18" spans="1:10" x14ac:dyDescent="0.3">
      <c r="A18" s="4" t="s">
        <v>80</v>
      </c>
      <c r="B18" s="4" t="s">
        <v>128</v>
      </c>
      <c r="C18" s="8">
        <v>32.193000000000005</v>
      </c>
      <c r="D18" s="32">
        <f t="shared" si="0"/>
        <v>0</v>
      </c>
      <c r="E18" s="33">
        <f t="shared" si="1"/>
        <v>0</v>
      </c>
      <c r="F18" s="15">
        <v>10</v>
      </c>
      <c r="G18" s="9">
        <v>10082647092270</v>
      </c>
      <c r="H18" s="15">
        <v>100</v>
      </c>
      <c r="I18" s="9">
        <v>20082647092277</v>
      </c>
      <c r="J18" s="10">
        <v>82647092273</v>
      </c>
    </row>
    <row r="19" spans="1:10" x14ac:dyDescent="0.3">
      <c r="A19" s="4" t="s">
        <v>81</v>
      </c>
      <c r="B19" s="4" t="s">
        <v>129</v>
      </c>
      <c r="C19" s="8">
        <v>26.187000000000001</v>
      </c>
      <c r="D19" s="32">
        <f t="shared" si="0"/>
        <v>0</v>
      </c>
      <c r="E19" s="33">
        <f t="shared" si="1"/>
        <v>0</v>
      </c>
      <c r="F19" s="15">
        <v>1</v>
      </c>
      <c r="G19" s="9">
        <v>10082647108438</v>
      </c>
      <c r="H19" s="15">
        <v>100</v>
      </c>
      <c r="I19" s="9">
        <v>20082647108435</v>
      </c>
      <c r="J19" s="10">
        <v>82647108431</v>
      </c>
    </row>
    <row r="20" spans="1:10" x14ac:dyDescent="0.3">
      <c r="A20" s="4" t="s">
        <v>82</v>
      </c>
      <c r="B20" s="4" t="s">
        <v>130</v>
      </c>
      <c r="C20" s="8">
        <v>27.173999999999999</v>
      </c>
      <c r="D20" s="32">
        <f t="shared" si="0"/>
        <v>0</v>
      </c>
      <c r="E20" s="33">
        <f t="shared" si="1"/>
        <v>0</v>
      </c>
      <c r="F20" s="15">
        <v>10</v>
      </c>
      <c r="G20" s="9">
        <v>10082647108520</v>
      </c>
      <c r="H20" s="15">
        <v>100</v>
      </c>
      <c r="I20" s="9">
        <v>20082647108527</v>
      </c>
      <c r="J20" s="10">
        <v>82647108523</v>
      </c>
    </row>
    <row r="21" spans="1:10" x14ac:dyDescent="0.3">
      <c r="A21" s="4" t="s">
        <v>83</v>
      </c>
      <c r="B21" s="4" t="s">
        <v>131</v>
      </c>
      <c r="C21" s="8">
        <v>30.481500000000004</v>
      </c>
      <c r="D21" s="32">
        <f t="shared" si="0"/>
        <v>0</v>
      </c>
      <c r="E21" s="33">
        <f t="shared" si="1"/>
        <v>0</v>
      </c>
      <c r="F21" s="15">
        <v>10</v>
      </c>
      <c r="G21" s="9">
        <v>10082647108551</v>
      </c>
      <c r="H21" s="15">
        <v>100</v>
      </c>
      <c r="I21" s="9">
        <v>20082647108558</v>
      </c>
      <c r="J21" s="10">
        <v>82647108554</v>
      </c>
    </row>
    <row r="22" spans="1:10" x14ac:dyDescent="0.3">
      <c r="A22" s="4" t="s">
        <v>84</v>
      </c>
      <c r="B22" s="4" t="s">
        <v>132</v>
      </c>
      <c r="C22" s="8">
        <v>33.610500000000002</v>
      </c>
      <c r="D22" s="32">
        <f t="shared" si="0"/>
        <v>0</v>
      </c>
      <c r="E22" s="33">
        <f t="shared" si="1"/>
        <v>0</v>
      </c>
      <c r="F22" s="15">
        <v>10</v>
      </c>
      <c r="G22" s="9">
        <v>10082647108469</v>
      </c>
      <c r="H22" s="15">
        <v>100</v>
      </c>
      <c r="I22" s="9">
        <v>20082647108466</v>
      </c>
      <c r="J22" s="10">
        <v>82647108462</v>
      </c>
    </row>
    <row r="23" spans="1:10" x14ac:dyDescent="0.3">
      <c r="A23" s="4" t="s">
        <v>85</v>
      </c>
      <c r="B23" s="4" t="s">
        <v>133</v>
      </c>
      <c r="C23" s="8">
        <v>37.652999999999999</v>
      </c>
      <c r="D23" s="32">
        <f t="shared" si="0"/>
        <v>0</v>
      </c>
      <c r="E23" s="33">
        <f t="shared" si="1"/>
        <v>0</v>
      </c>
      <c r="F23" s="15">
        <v>5</v>
      </c>
      <c r="G23" s="9">
        <v>10082647096612</v>
      </c>
      <c r="H23" s="15">
        <v>80</v>
      </c>
      <c r="I23" s="9">
        <v>20082647096619</v>
      </c>
      <c r="J23" s="10">
        <v>82647096615</v>
      </c>
    </row>
    <row r="24" spans="1:10" x14ac:dyDescent="0.3">
      <c r="A24" s="4" t="s">
        <v>86</v>
      </c>
      <c r="B24" s="4" t="s">
        <v>134</v>
      </c>
      <c r="C24" s="8">
        <v>54.768000000000001</v>
      </c>
      <c r="D24" s="32">
        <f t="shared" si="0"/>
        <v>0</v>
      </c>
      <c r="E24" s="33">
        <f t="shared" si="1"/>
        <v>0</v>
      </c>
      <c r="F24" s="15">
        <v>5</v>
      </c>
      <c r="G24" s="9">
        <v>10082647096704</v>
      </c>
      <c r="H24" s="15">
        <v>50</v>
      </c>
      <c r="I24" s="9">
        <v>20082647096701</v>
      </c>
      <c r="J24" s="10">
        <v>82647096707</v>
      </c>
    </row>
    <row r="25" spans="1:10" x14ac:dyDescent="0.3">
      <c r="A25" s="45" t="s">
        <v>154</v>
      </c>
      <c r="B25" s="45"/>
      <c r="D25" s="32" t="s">
        <v>71</v>
      </c>
      <c r="E25" s="33" t="s">
        <v>71</v>
      </c>
      <c r="F25" s="21"/>
      <c r="G25" s="29"/>
      <c r="H25" s="29"/>
      <c r="I25" s="29"/>
    </row>
    <row r="26" spans="1:10" x14ac:dyDescent="0.3">
      <c r="A26" s="4" t="s">
        <v>87</v>
      </c>
      <c r="B26" s="4" t="s">
        <v>155</v>
      </c>
      <c r="C26" s="8">
        <v>32.948999999999998</v>
      </c>
      <c r="D26" s="32">
        <f>$E$6</f>
        <v>0</v>
      </c>
      <c r="E26" s="33">
        <f>C26*D26</f>
        <v>0</v>
      </c>
      <c r="F26" s="15">
        <v>10</v>
      </c>
      <c r="G26" s="9">
        <v>10082647096797</v>
      </c>
      <c r="H26" s="15">
        <v>100</v>
      </c>
      <c r="I26" s="9">
        <v>20082647096794</v>
      </c>
      <c r="J26" s="10">
        <v>82647096790</v>
      </c>
    </row>
    <row r="27" spans="1:10" x14ac:dyDescent="0.3">
      <c r="A27" s="4" t="s">
        <v>88</v>
      </c>
      <c r="B27" s="4" t="s">
        <v>156</v>
      </c>
      <c r="C27" s="8">
        <v>40.362000000000002</v>
      </c>
      <c r="D27" s="32">
        <f>$E$6</f>
        <v>0</v>
      </c>
      <c r="E27" s="33">
        <f>C27*D27</f>
        <v>0</v>
      </c>
      <c r="F27" s="15">
        <v>10</v>
      </c>
      <c r="G27" s="9">
        <v>10082647096803</v>
      </c>
      <c r="H27" s="15">
        <v>100</v>
      </c>
      <c r="I27" s="9">
        <v>20082647096800</v>
      </c>
      <c r="J27" s="10">
        <v>82647096806</v>
      </c>
    </row>
    <row r="28" spans="1:10" x14ac:dyDescent="0.3">
      <c r="A28" s="45" t="s">
        <v>135</v>
      </c>
      <c r="B28" s="47"/>
      <c r="D28" s="32" t="s">
        <v>71</v>
      </c>
      <c r="E28" s="33" t="s">
        <v>71</v>
      </c>
      <c r="F28" s="21"/>
      <c r="G28" s="29"/>
      <c r="H28" s="29"/>
      <c r="I28" s="29"/>
    </row>
    <row r="29" spans="1:10" x14ac:dyDescent="0.3">
      <c r="A29" s="4" t="s">
        <v>89</v>
      </c>
      <c r="B29" s="4" t="s">
        <v>136</v>
      </c>
      <c r="C29" s="8">
        <v>15.823500000000001</v>
      </c>
      <c r="D29" s="32">
        <f t="shared" ref="D29:D34" si="2">$E$6</f>
        <v>0</v>
      </c>
      <c r="E29" s="33">
        <f t="shared" ref="E29:E34" si="3">C29*D29</f>
        <v>0</v>
      </c>
      <c r="F29" s="15">
        <v>10</v>
      </c>
      <c r="G29" s="9">
        <v>10082647094106</v>
      </c>
      <c r="H29" s="15">
        <v>200</v>
      </c>
      <c r="I29" s="9">
        <v>20082647094103</v>
      </c>
      <c r="J29" s="10">
        <v>82647094109</v>
      </c>
    </row>
    <row r="30" spans="1:10" x14ac:dyDescent="0.3">
      <c r="A30" s="4" t="s">
        <v>90</v>
      </c>
      <c r="B30" s="4" t="s">
        <v>137</v>
      </c>
      <c r="C30" s="8">
        <v>17.870999999999999</v>
      </c>
      <c r="D30" s="32">
        <f t="shared" si="2"/>
        <v>0</v>
      </c>
      <c r="E30" s="33">
        <f t="shared" si="3"/>
        <v>0</v>
      </c>
      <c r="F30" s="15">
        <v>10</v>
      </c>
      <c r="G30" s="9">
        <v>10082647094281</v>
      </c>
      <c r="H30" s="15">
        <v>100</v>
      </c>
      <c r="I30" s="9">
        <v>20082647094288</v>
      </c>
      <c r="J30" s="10">
        <v>82647094284</v>
      </c>
    </row>
    <row r="31" spans="1:10" x14ac:dyDescent="0.3">
      <c r="A31" s="4" t="s">
        <v>91</v>
      </c>
      <c r="B31" s="4" t="s">
        <v>138</v>
      </c>
      <c r="C31" s="8">
        <v>29.231999999999999</v>
      </c>
      <c r="D31" s="32">
        <f t="shared" si="2"/>
        <v>0</v>
      </c>
      <c r="E31" s="33">
        <f t="shared" si="3"/>
        <v>0</v>
      </c>
      <c r="F31" s="15">
        <v>10</v>
      </c>
      <c r="G31" s="9">
        <v>10082647094526</v>
      </c>
      <c r="H31" s="15">
        <v>100</v>
      </c>
      <c r="I31" s="9">
        <v>20082647094523</v>
      </c>
      <c r="J31" s="10">
        <v>82647094529</v>
      </c>
    </row>
    <row r="32" spans="1:10" x14ac:dyDescent="0.3">
      <c r="A32" s="4" t="s">
        <v>92</v>
      </c>
      <c r="B32" s="4" t="s">
        <v>139</v>
      </c>
      <c r="C32" s="8">
        <v>38.965499999999999</v>
      </c>
      <c r="D32" s="32">
        <f t="shared" si="2"/>
        <v>0</v>
      </c>
      <c r="E32" s="33">
        <f t="shared" si="3"/>
        <v>0</v>
      </c>
      <c r="F32" s="15">
        <v>10</v>
      </c>
      <c r="G32" s="9">
        <v>10082647094724</v>
      </c>
      <c r="H32" s="15">
        <v>100</v>
      </c>
      <c r="I32" s="9">
        <v>20082647094721</v>
      </c>
      <c r="J32" s="10">
        <v>82647094727</v>
      </c>
    </row>
    <row r="33" spans="1:10" x14ac:dyDescent="0.3">
      <c r="A33" s="4" t="s">
        <v>93</v>
      </c>
      <c r="B33" s="4" t="s">
        <v>140</v>
      </c>
      <c r="C33" s="8">
        <v>46.378500000000003</v>
      </c>
      <c r="D33" s="32">
        <f t="shared" si="2"/>
        <v>0</v>
      </c>
      <c r="E33" s="33">
        <f t="shared" si="3"/>
        <v>0</v>
      </c>
      <c r="F33" s="15">
        <v>5</v>
      </c>
      <c r="G33" s="9">
        <v>10082647094779</v>
      </c>
      <c r="H33" s="15">
        <v>50</v>
      </c>
      <c r="I33" s="9">
        <v>20082647094776</v>
      </c>
      <c r="J33" s="10">
        <v>82647094772</v>
      </c>
    </row>
    <row r="34" spans="1:10" x14ac:dyDescent="0.3">
      <c r="A34" s="4" t="s">
        <v>94</v>
      </c>
      <c r="B34" s="4" t="s">
        <v>141</v>
      </c>
      <c r="C34" s="8">
        <v>79.663500000000013</v>
      </c>
      <c r="D34" s="32">
        <f t="shared" si="2"/>
        <v>0</v>
      </c>
      <c r="E34" s="33">
        <f t="shared" si="3"/>
        <v>0</v>
      </c>
      <c r="F34" s="15">
        <v>5</v>
      </c>
      <c r="G34" s="9">
        <v>10082647095400</v>
      </c>
      <c r="H34" s="15">
        <v>50</v>
      </c>
      <c r="I34" s="9">
        <v>20082647095407</v>
      </c>
      <c r="J34" s="10">
        <v>82647095403</v>
      </c>
    </row>
    <row r="35" spans="1:10" x14ac:dyDescent="0.3">
      <c r="A35" s="45" t="s">
        <v>142</v>
      </c>
      <c r="B35" s="47"/>
      <c r="D35" s="32" t="s">
        <v>71</v>
      </c>
      <c r="E35" s="33" t="s">
        <v>71</v>
      </c>
      <c r="F35" s="21"/>
      <c r="G35" s="29"/>
      <c r="H35" s="29"/>
      <c r="I35" s="29"/>
    </row>
    <row r="36" spans="1:10" s="2" customFormat="1" x14ac:dyDescent="0.3">
      <c r="A36" s="2" t="s">
        <v>95</v>
      </c>
      <c r="B36" s="2" t="s">
        <v>143</v>
      </c>
      <c r="C36" s="8">
        <v>12.2745</v>
      </c>
      <c r="D36" s="32">
        <f t="shared" ref="D36:D44" si="4">$E$6</f>
        <v>0</v>
      </c>
      <c r="E36" s="40">
        <f t="shared" ref="E36:E44" si="5">C36*D36</f>
        <v>0</v>
      </c>
      <c r="F36" s="37">
        <v>10</v>
      </c>
      <c r="G36" s="38">
        <v>10082647093611</v>
      </c>
      <c r="H36" s="37">
        <v>200</v>
      </c>
      <c r="I36" s="38">
        <v>20082647093618</v>
      </c>
      <c r="J36" s="39">
        <v>82647093614</v>
      </c>
    </row>
    <row r="37" spans="1:10" s="2" customFormat="1" x14ac:dyDescent="0.3">
      <c r="A37" s="2" t="s">
        <v>96</v>
      </c>
      <c r="B37" s="2" t="s">
        <v>144</v>
      </c>
      <c r="C37" s="8">
        <v>17.293499999999998</v>
      </c>
      <c r="D37" s="32">
        <f t="shared" si="4"/>
        <v>0</v>
      </c>
      <c r="E37" s="40">
        <f t="shared" si="5"/>
        <v>0</v>
      </c>
      <c r="F37" s="37">
        <v>10</v>
      </c>
      <c r="G37" s="38">
        <v>10082647093628</v>
      </c>
      <c r="H37" s="37">
        <v>200</v>
      </c>
      <c r="I37" s="38">
        <v>20082647093625</v>
      </c>
      <c r="J37" s="39">
        <v>82647093621</v>
      </c>
    </row>
    <row r="38" spans="1:10" s="2" customFormat="1" x14ac:dyDescent="0.3">
      <c r="A38" s="2" t="s">
        <v>97</v>
      </c>
      <c r="B38" s="2" t="s">
        <v>145</v>
      </c>
      <c r="C38" s="8">
        <v>22.491000000000003</v>
      </c>
      <c r="D38" s="32">
        <f t="shared" si="4"/>
        <v>0</v>
      </c>
      <c r="E38" s="40">
        <f t="shared" si="5"/>
        <v>0</v>
      </c>
      <c r="F38" s="37">
        <v>10</v>
      </c>
      <c r="G38" s="38">
        <v>10082647093659</v>
      </c>
      <c r="H38" s="37">
        <v>100</v>
      </c>
      <c r="I38" s="38">
        <v>20082647093656</v>
      </c>
      <c r="J38" s="39">
        <v>82647093652</v>
      </c>
    </row>
    <row r="39" spans="1:10" s="2" customFormat="1" x14ac:dyDescent="0.3">
      <c r="A39" s="34" t="s">
        <v>159</v>
      </c>
      <c r="B39" s="35" t="s">
        <v>160</v>
      </c>
      <c r="C39" s="8">
        <v>14.668500000000002</v>
      </c>
      <c r="D39" s="32">
        <f t="shared" si="4"/>
        <v>0</v>
      </c>
      <c r="E39" s="36">
        <f t="shared" si="5"/>
        <v>0</v>
      </c>
      <c r="F39" s="37">
        <v>10</v>
      </c>
      <c r="G39" s="38">
        <v>10082647181912</v>
      </c>
      <c r="H39" s="37">
        <v>100</v>
      </c>
      <c r="I39" s="38">
        <v>20082647181919</v>
      </c>
      <c r="J39" s="39">
        <v>82647181915</v>
      </c>
    </row>
    <row r="40" spans="1:10" s="2" customFormat="1" x14ac:dyDescent="0.3">
      <c r="A40" s="2" t="s">
        <v>98</v>
      </c>
      <c r="B40" s="2" t="s">
        <v>146</v>
      </c>
      <c r="C40" s="8">
        <v>34.765500000000003</v>
      </c>
      <c r="D40" s="32">
        <f t="shared" si="4"/>
        <v>0</v>
      </c>
      <c r="E40" s="36">
        <f t="shared" si="5"/>
        <v>0</v>
      </c>
      <c r="F40" s="37">
        <v>10</v>
      </c>
      <c r="G40" s="38">
        <v>10082647093673</v>
      </c>
      <c r="H40" s="37">
        <v>100</v>
      </c>
      <c r="I40" s="38">
        <v>20082647093670</v>
      </c>
      <c r="J40" s="39">
        <v>82647093676</v>
      </c>
    </row>
    <row r="41" spans="1:10" s="2" customFormat="1" x14ac:dyDescent="0.3">
      <c r="A41" s="34" t="s">
        <v>161</v>
      </c>
      <c r="B41" s="35" t="s">
        <v>162</v>
      </c>
      <c r="C41" s="8">
        <v>15.928500000000001</v>
      </c>
      <c r="D41" s="32">
        <f t="shared" si="4"/>
        <v>0</v>
      </c>
      <c r="E41" s="36">
        <f t="shared" si="5"/>
        <v>0</v>
      </c>
      <c r="F41" s="37">
        <v>10</v>
      </c>
      <c r="G41" s="38">
        <v>10082647181905</v>
      </c>
      <c r="H41" s="37">
        <v>100</v>
      </c>
      <c r="I41" s="38">
        <v>20082647181902</v>
      </c>
      <c r="J41" s="39">
        <v>82647181908</v>
      </c>
    </row>
    <row r="42" spans="1:10" s="2" customFormat="1" x14ac:dyDescent="0.3">
      <c r="A42" s="2" t="s">
        <v>99</v>
      </c>
      <c r="B42" s="2" t="s">
        <v>147</v>
      </c>
      <c r="C42" s="8">
        <v>47.764500000000005</v>
      </c>
      <c r="D42" s="32">
        <f t="shared" si="4"/>
        <v>0</v>
      </c>
      <c r="E42" s="36">
        <f t="shared" si="5"/>
        <v>0</v>
      </c>
      <c r="F42" s="37">
        <v>5</v>
      </c>
      <c r="G42" s="38">
        <v>10082647093789</v>
      </c>
      <c r="H42" s="37">
        <v>50</v>
      </c>
      <c r="I42" s="38">
        <v>20082647093786</v>
      </c>
      <c r="J42" s="39">
        <v>82647093782</v>
      </c>
    </row>
    <row r="43" spans="1:10" s="2" customFormat="1" x14ac:dyDescent="0.3">
      <c r="A43" s="41" t="s">
        <v>163</v>
      </c>
      <c r="B43" s="42" t="s">
        <v>164</v>
      </c>
      <c r="C43" s="8">
        <v>20.485500000000002</v>
      </c>
      <c r="D43" s="32">
        <f t="shared" si="4"/>
        <v>0</v>
      </c>
      <c r="E43" s="36">
        <f t="shared" si="5"/>
        <v>0</v>
      </c>
      <c r="F43" s="37">
        <v>10</v>
      </c>
      <c r="G43" s="38">
        <v>10082647182988</v>
      </c>
      <c r="H43" s="37">
        <v>100</v>
      </c>
      <c r="I43" s="38">
        <v>20082647182985</v>
      </c>
      <c r="J43" s="39">
        <v>82647182981</v>
      </c>
    </row>
    <row r="44" spans="1:10" s="2" customFormat="1" x14ac:dyDescent="0.3">
      <c r="A44" s="2" t="s">
        <v>100</v>
      </c>
      <c r="B44" s="2" t="s">
        <v>148</v>
      </c>
      <c r="C44" s="8">
        <v>65.163000000000011</v>
      </c>
      <c r="D44" s="32">
        <f t="shared" si="4"/>
        <v>0</v>
      </c>
      <c r="E44" s="40">
        <f t="shared" si="5"/>
        <v>0</v>
      </c>
      <c r="F44" s="37">
        <v>5</v>
      </c>
      <c r="G44" s="38">
        <v>10082647093796</v>
      </c>
      <c r="H44" s="37">
        <v>50</v>
      </c>
      <c r="I44" s="38">
        <v>20082647093793</v>
      </c>
      <c r="J44" s="39">
        <v>82647093799</v>
      </c>
    </row>
    <row r="45" spans="1:10" x14ac:dyDescent="0.3">
      <c r="A45" s="45" t="s">
        <v>149</v>
      </c>
      <c r="B45" s="45"/>
      <c r="D45" s="32" t="s">
        <v>71</v>
      </c>
      <c r="E45" s="33" t="s">
        <v>71</v>
      </c>
      <c r="F45" s="21"/>
      <c r="G45" s="29"/>
      <c r="H45" s="29"/>
      <c r="I45" s="29"/>
    </row>
    <row r="46" spans="1:10" x14ac:dyDescent="0.3">
      <c r="A46" s="4" t="s">
        <v>101</v>
      </c>
      <c r="B46" s="4" t="s">
        <v>102</v>
      </c>
      <c r="C46" s="8">
        <v>24.391500000000001</v>
      </c>
      <c r="D46" s="32">
        <f>$E$6</f>
        <v>0</v>
      </c>
      <c r="E46" s="33">
        <f>C46*D46</f>
        <v>0</v>
      </c>
      <c r="F46" s="15">
        <v>10</v>
      </c>
      <c r="G46" s="9">
        <v>10082647095509</v>
      </c>
      <c r="H46" s="15">
        <v>100</v>
      </c>
      <c r="I46" s="9">
        <v>20082647095506</v>
      </c>
      <c r="J46" s="10">
        <v>82647095502</v>
      </c>
    </row>
    <row r="47" spans="1:10" x14ac:dyDescent="0.3">
      <c r="A47" s="4" t="s">
        <v>103</v>
      </c>
      <c r="B47" s="4" t="s">
        <v>104</v>
      </c>
      <c r="C47" s="8">
        <v>28.6755</v>
      </c>
      <c r="D47" s="32">
        <f>$E$6</f>
        <v>0</v>
      </c>
      <c r="E47" s="33">
        <f>C47*D47</f>
        <v>0</v>
      </c>
      <c r="F47" s="15">
        <v>10</v>
      </c>
      <c r="G47" s="9">
        <v>10082647095547</v>
      </c>
      <c r="H47" s="15">
        <v>100</v>
      </c>
      <c r="I47" s="9">
        <v>20082647095544</v>
      </c>
      <c r="J47" s="10">
        <v>82647095540</v>
      </c>
    </row>
    <row r="48" spans="1:10" x14ac:dyDescent="0.3">
      <c r="A48" s="4" t="s">
        <v>105</v>
      </c>
      <c r="B48" s="4" t="s">
        <v>106</v>
      </c>
      <c r="C48" s="8">
        <v>33.106500000000004</v>
      </c>
      <c r="D48" s="32">
        <f>$E$6</f>
        <v>0</v>
      </c>
      <c r="E48" s="33">
        <f>C48*D48</f>
        <v>0</v>
      </c>
      <c r="F48" s="15">
        <v>10</v>
      </c>
      <c r="G48" s="9">
        <v>10082647095516</v>
      </c>
      <c r="H48" s="15">
        <v>100</v>
      </c>
      <c r="I48" s="9">
        <v>20082647095513</v>
      </c>
      <c r="J48" s="10">
        <v>82647095519</v>
      </c>
    </row>
    <row r="49" spans="1:10" x14ac:dyDescent="0.3">
      <c r="A49" s="4" t="s">
        <v>107</v>
      </c>
      <c r="B49" s="4" t="s">
        <v>108</v>
      </c>
      <c r="C49" s="8">
        <v>54.106500000000004</v>
      </c>
      <c r="D49" s="32">
        <f>$E$6</f>
        <v>0</v>
      </c>
      <c r="E49" s="33">
        <f>C49*D49</f>
        <v>0</v>
      </c>
      <c r="F49" s="15">
        <v>5</v>
      </c>
      <c r="G49" s="9">
        <v>10082647095684</v>
      </c>
      <c r="H49" s="15">
        <v>50</v>
      </c>
      <c r="I49" s="9">
        <v>20082647095681</v>
      </c>
      <c r="J49" s="10">
        <v>82647095687</v>
      </c>
    </row>
    <row r="50" spans="1:10" s="2" customFormat="1" x14ac:dyDescent="0.3">
      <c r="A50" s="46" t="s">
        <v>175</v>
      </c>
      <c r="B50" s="46"/>
      <c r="C50" s="8"/>
      <c r="D50" s="32" t="s">
        <v>71</v>
      </c>
      <c r="E50" s="36" t="s">
        <v>71</v>
      </c>
      <c r="F50" s="43"/>
      <c r="G50" s="44"/>
      <c r="H50" s="44"/>
      <c r="I50" s="44"/>
      <c r="J50" s="39"/>
    </row>
    <row r="51" spans="1:10" s="2" customFormat="1" x14ac:dyDescent="0.3">
      <c r="A51" s="41" t="s">
        <v>165</v>
      </c>
      <c r="B51" s="42" t="s">
        <v>166</v>
      </c>
      <c r="C51" s="8">
        <v>26.470500000000001</v>
      </c>
      <c r="D51" s="32">
        <f>$E$6</f>
        <v>0</v>
      </c>
      <c r="E51" s="36">
        <f>C51*D51</f>
        <v>0</v>
      </c>
      <c r="F51" s="37">
        <v>10</v>
      </c>
      <c r="G51" s="38">
        <v>10082647182995</v>
      </c>
      <c r="H51" s="37">
        <v>100</v>
      </c>
      <c r="I51" s="38">
        <v>20082647182992</v>
      </c>
      <c r="J51" s="39">
        <v>82647182998</v>
      </c>
    </row>
    <row r="52" spans="1:10" x14ac:dyDescent="0.3">
      <c r="A52" s="45" t="s">
        <v>150</v>
      </c>
      <c r="B52" s="47"/>
      <c r="D52" s="32" t="s">
        <v>71</v>
      </c>
      <c r="E52" s="33" t="s">
        <v>71</v>
      </c>
      <c r="F52" s="21"/>
      <c r="G52" s="29"/>
      <c r="H52" s="29"/>
      <c r="I52" s="29"/>
    </row>
    <row r="53" spans="1:10" s="2" customFormat="1" x14ac:dyDescent="0.3">
      <c r="A53" s="2" t="s">
        <v>109</v>
      </c>
      <c r="B53" s="2" t="s">
        <v>151</v>
      </c>
      <c r="C53" s="8">
        <v>24.8325</v>
      </c>
      <c r="D53" s="32">
        <f t="shared" ref="D53:D59" si="6">$E$6</f>
        <v>0</v>
      </c>
      <c r="E53" s="40">
        <f t="shared" ref="E53:E59" si="7">C53*D53</f>
        <v>0</v>
      </c>
      <c r="F53" s="37">
        <v>10</v>
      </c>
      <c r="G53" s="38">
        <v>10082647095974</v>
      </c>
      <c r="H53" s="37">
        <v>100</v>
      </c>
      <c r="I53" s="38">
        <v>20082647095971</v>
      </c>
      <c r="J53" s="39">
        <v>82647095977</v>
      </c>
    </row>
    <row r="54" spans="1:10" s="2" customFormat="1" x14ac:dyDescent="0.3">
      <c r="A54" s="2" t="s">
        <v>110</v>
      </c>
      <c r="B54" s="2" t="s">
        <v>152</v>
      </c>
      <c r="C54" s="8">
        <v>42.167999999999999</v>
      </c>
      <c r="D54" s="32">
        <f t="shared" si="6"/>
        <v>0</v>
      </c>
      <c r="E54" s="40">
        <f t="shared" si="7"/>
        <v>0</v>
      </c>
      <c r="F54" s="37">
        <v>10</v>
      </c>
      <c r="G54" s="38">
        <v>10082647095981</v>
      </c>
      <c r="H54" s="37">
        <v>100</v>
      </c>
      <c r="I54" s="38">
        <v>20082647095988</v>
      </c>
      <c r="J54" s="39">
        <v>82647095984</v>
      </c>
    </row>
    <row r="55" spans="1:10" s="2" customFormat="1" x14ac:dyDescent="0.3">
      <c r="A55" s="34" t="s">
        <v>167</v>
      </c>
      <c r="B55" s="35" t="s">
        <v>168</v>
      </c>
      <c r="C55" s="8">
        <v>18.553500000000003</v>
      </c>
      <c r="D55" s="32">
        <f t="shared" si="6"/>
        <v>0</v>
      </c>
      <c r="E55" s="36">
        <f t="shared" si="7"/>
        <v>0</v>
      </c>
      <c r="F55" s="37">
        <v>10</v>
      </c>
      <c r="G55" s="38">
        <v>10082647181943</v>
      </c>
      <c r="H55" s="37">
        <v>100</v>
      </c>
      <c r="I55" s="38">
        <v>20082647181940</v>
      </c>
      <c r="J55" s="39">
        <v>82647181946</v>
      </c>
    </row>
    <row r="56" spans="1:10" s="2" customFormat="1" x14ac:dyDescent="0.3">
      <c r="A56" s="34" t="s">
        <v>169</v>
      </c>
      <c r="B56" s="35" t="s">
        <v>170</v>
      </c>
      <c r="C56" s="8">
        <v>18.910500000000003</v>
      </c>
      <c r="D56" s="32">
        <f t="shared" si="6"/>
        <v>0</v>
      </c>
      <c r="E56" s="36">
        <f t="shared" si="7"/>
        <v>0</v>
      </c>
      <c r="F56" s="37">
        <v>10</v>
      </c>
      <c r="G56" s="38">
        <v>10082647181936</v>
      </c>
      <c r="H56" s="37">
        <v>100</v>
      </c>
      <c r="I56" s="38">
        <v>20082647181933</v>
      </c>
      <c r="J56" s="39">
        <v>82647181939</v>
      </c>
    </row>
    <row r="57" spans="1:10" s="2" customFormat="1" x14ac:dyDescent="0.3">
      <c r="A57" s="41" t="s">
        <v>171</v>
      </c>
      <c r="B57" s="42" t="s">
        <v>172</v>
      </c>
      <c r="C57" s="8">
        <v>23.247</v>
      </c>
      <c r="D57" s="32">
        <f t="shared" si="6"/>
        <v>0</v>
      </c>
      <c r="E57" s="36">
        <f t="shared" si="7"/>
        <v>0</v>
      </c>
      <c r="F57" s="37">
        <v>10</v>
      </c>
      <c r="G57" s="38">
        <v>10082647182964</v>
      </c>
      <c r="H57" s="37">
        <v>100</v>
      </c>
      <c r="I57" s="38">
        <v>20082647182961</v>
      </c>
      <c r="J57" s="39">
        <v>82647182967</v>
      </c>
    </row>
    <row r="58" spans="1:10" s="2" customFormat="1" x14ac:dyDescent="0.3">
      <c r="A58" s="2" t="s">
        <v>111</v>
      </c>
      <c r="B58" s="2" t="s">
        <v>153</v>
      </c>
      <c r="C58" s="8">
        <v>48.678000000000004</v>
      </c>
      <c r="D58" s="32">
        <f t="shared" si="6"/>
        <v>0</v>
      </c>
      <c r="E58" s="40">
        <f t="shared" si="7"/>
        <v>0</v>
      </c>
      <c r="F58" s="37">
        <v>5</v>
      </c>
      <c r="G58" s="38">
        <v>10082647096223</v>
      </c>
      <c r="H58" s="37">
        <v>50</v>
      </c>
      <c r="I58" s="38">
        <v>20082647096220</v>
      </c>
      <c r="J58" s="39">
        <v>82647096226</v>
      </c>
    </row>
    <row r="59" spans="1:10" s="2" customFormat="1" x14ac:dyDescent="0.3">
      <c r="A59" s="41" t="s">
        <v>173</v>
      </c>
      <c r="B59" s="42" t="s">
        <v>174</v>
      </c>
      <c r="C59" s="8">
        <v>24.454499999999999</v>
      </c>
      <c r="D59" s="32">
        <f t="shared" si="6"/>
        <v>0</v>
      </c>
      <c r="E59" s="36">
        <f t="shared" si="7"/>
        <v>0</v>
      </c>
      <c r="F59" s="37">
        <v>10</v>
      </c>
      <c r="G59" s="38">
        <v>10082647182971</v>
      </c>
      <c r="H59" s="37">
        <v>100</v>
      </c>
      <c r="I59" s="38">
        <v>20082647182978</v>
      </c>
      <c r="J59" s="39">
        <v>82647182974</v>
      </c>
    </row>
    <row r="60" spans="1:10" x14ac:dyDescent="0.3">
      <c r="A60" s="45" t="s">
        <v>113</v>
      </c>
      <c r="B60" s="45"/>
      <c r="D60" s="32" t="s">
        <v>71</v>
      </c>
      <c r="E60" s="17" t="s">
        <v>71</v>
      </c>
    </row>
    <row r="61" spans="1:10" x14ac:dyDescent="0.3">
      <c r="A61" s="4" t="s">
        <v>0</v>
      </c>
      <c r="B61" s="4" t="s">
        <v>112</v>
      </c>
      <c r="C61" s="8">
        <v>24.769500000000001</v>
      </c>
      <c r="D61" s="32">
        <f>$E$6</f>
        <v>0</v>
      </c>
      <c r="E61" s="17">
        <f>C61*D61</f>
        <v>0</v>
      </c>
      <c r="F61" s="15">
        <v>10</v>
      </c>
      <c r="G61" s="9">
        <v>10082647095301</v>
      </c>
      <c r="H61" s="15">
        <v>100</v>
      </c>
      <c r="I61" s="9">
        <v>20082647095308</v>
      </c>
      <c r="J61" s="10">
        <v>82647095304</v>
      </c>
    </row>
    <row r="62" spans="1:10" x14ac:dyDescent="0.3">
      <c r="A62" s="5" t="s">
        <v>114</v>
      </c>
      <c r="D62" s="32" t="s">
        <v>71</v>
      </c>
      <c r="E62" s="30"/>
    </row>
    <row r="63" spans="1:10" x14ac:dyDescent="0.3">
      <c r="A63" s="4" t="s">
        <v>1</v>
      </c>
      <c r="B63" s="4" t="s">
        <v>69</v>
      </c>
      <c r="C63" s="8">
        <v>20.464499999999997</v>
      </c>
      <c r="D63" s="32">
        <f>$E$6</f>
        <v>0</v>
      </c>
      <c r="E63" s="17">
        <f>C63*D63</f>
        <v>0</v>
      </c>
      <c r="F63" s="15">
        <v>10</v>
      </c>
      <c r="G63" s="9">
        <v>10082647084091</v>
      </c>
      <c r="H63" s="15">
        <v>80</v>
      </c>
      <c r="I63" s="9">
        <v>20082647084098</v>
      </c>
      <c r="J63" s="10">
        <v>82647084094</v>
      </c>
    </row>
    <row r="64" spans="1:10" x14ac:dyDescent="0.3">
      <c r="A64" s="4" t="s">
        <v>2</v>
      </c>
      <c r="B64" s="4" t="s">
        <v>70</v>
      </c>
      <c r="C64" s="8">
        <v>21.5625</v>
      </c>
      <c r="D64" s="32">
        <f>$E$6</f>
        <v>0</v>
      </c>
      <c r="E64" s="17">
        <f>C64*D64</f>
        <v>0</v>
      </c>
      <c r="F64" s="15">
        <v>10</v>
      </c>
      <c r="G64" s="9">
        <v>10082647084107</v>
      </c>
      <c r="H64" s="15">
        <v>100</v>
      </c>
      <c r="I64" s="9">
        <v>20082647084104</v>
      </c>
      <c r="J64" s="10">
        <v>82647084100</v>
      </c>
    </row>
    <row r="65" spans="1:10" x14ac:dyDescent="0.3">
      <c r="A65" s="5" t="s">
        <v>54</v>
      </c>
      <c r="D65" s="32" t="s">
        <v>71</v>
      </c>
      <c r="E65" s="17" t="s">
        <v>71</v>
      </c>
    </row>
    <row r="66" spans="1:10" x14ac:dyDescent="0.3">
      <c r="A66" s="4" t="s">
        <v>19</v>
      </c>
      <c r="B66" s="4" t="s">
        <v>20</v>
      </c>
      <c r="C66" s="8">
        <v>4.0215000000000005</v>
      </c>
      <c r="D66" s="32">
        <f t="shared" ref="D66:D79" si="8">$E$6</f>
        <v>0</v>
      </c>
      <c r="E66" s="17">
        <f t="shared" ref="E66:E79" si="9">C66*D66</f>
        <v>0</v>
      </c>
      <c r="F66" s="15">
        <v>24</v>
      </c>
      <c r="G66" s="9">
        <v>10082647029887</v>
      </c>
      <c r="H66" s="15">
        <v>360</v>
      </c>
      <c r="I66" s="9">
        <v>20082647029884</v>
      </c>
      <c r="J66" s="10">
        <v>82647029880</v>
      </c>
    </row>
    <row r="67" spans="1:10" x14ac:dyDescent="0.3">
      <c r="A67" s="4" t="s">
        <v>21</v>
      </c>
      <c r="B67" s="4" t="s">
        <v>22</v>
      </c>
      <c r="C67" s="8">
        <v>4.7250000000000005</v>
      </c>
      <c r="D67" s="32">
        <f t="shared" si="8"/>
        <v>0</v>
      </c>
      <c r="E67" s="17">
        <f t="shared" si="9"/>
        <v>0</v>
      </c>
      <c r="F67" s="15">
        <v>20</v>
      </c>
      <c r="G67" s="9">
        <v>10082647029894</v>
      </c>
      <c r="H67" s="15">
        <v>300</v>
      </c>
      <c r="I67" s="9">
        <v>20082647029891</v>
      </c>
      <c r="J67" s="10">
        <v>82647029897</v>
      </c>
    </row>
    <row r="68" spans="1:10" x14ac:dyDescent="0.3">
      <c r="A68" s="4" t="s">
        <v>23</v>
      </c>
      <c r="B68" s="4" t="s">
        <v>24</v>
      </c>
      <c r="C68" s="8">
        <v>6.4889999999999999</v>
      </c>
      <c r="D68" s="32">
        <f t="shared" si="8"/>
        <v>0</v>
      </c>
      <c r="E68" s="17">
        <f t="shared" si="9"/>
        <v>0</v>
      </c>
      <c r="F68" s="15">
        <v>16</v>
      </c>
      <c r="G68" s="9">
        <v>10082647029900</v>
      </c>
      <c r="H68" s="15">
        <v>192</v>
      </c>
      <c r="I68" s="9">
        <v>20082647029907</v>
      </c>
      <c r="J68" s="10">
        <v>82647029903</v>
      </c>
    </row>
    <row r="69" spans="1:10" x14ac:dyDescent="0.3">
      <c r="A69" s="4" t="s">
        <v>25</v>
      </c>
      <c r="B69" s="4" t="s">
        <v>26</v>
      </c>
      <c r="C69" s="8">
        <v>10.625999999999999</v>
      </c>
      <c r="D69" s="32">
        <f t="shared" si="8"/>
        <v>0</v>
      </c>
      <c r="E69" s="17">
        <f t="shared" si="9"/>
        <v>0</v>
      </c>
      <c r="F69" s="15">
        <v>12</v>
      </c>
      <c r="G69" s="9">
        <v>10082647029917</v>
      </c>
      <c r="H69" s="15">
        <v>108</v>
      </c>
      <c r="I69" s="9">
        <v>20082647029914</v>
      </c>
      <c r="J69" s="10">
        <v>82647029910</v>
      </c>
    </row>
    <row r="70" spans="1:10" x14ac:dyDescent="0.3">
      <c r="A70" s="4" t="s">
        <v>27</v>
      </c>
      <c r="B70" s="4" t="s">
        <v>28</v>
      </c>
      <c r="C70" s="8">
        <v>15.792</v>
      </c>
      <c r="D70" s="32">
        <f t="shared" si="8"/>
        <v>0</v>
      </c>
      <c r="E70" s="17">
        <f t="shared" si="9"/>
        <v>0</v>
      </c>
      <c r="F70" s="15">
        <v>10</v>
      </c>
      <c r="G70" s="9">
        <v>10082647022734</v>
      </c>
      <c r="H70" s="15">
        <v>100</v>
      </c>
      <c r="I70" s="9">
        <v>20082647022731</v>
      </c>
      <c r="J70" s="10">
        <v>82647022737</v>
      </c>
    </row>
    <row r="71" spans="1:10" x14ac:dyDescent="0.3">
      <c r="A71" s="4" t="s">
        <v>29</v>
      </c>
      <c r="B71" s="4" t="s">
        <v>30</v>
      </c>
      <c r="C71" s="8">
        <v>13.419</v>
      </c>
      <c r="D71" s="32">
        <f t="shared" si="8"/>
        <v>0</v>
      </c>
      <c r="E71" s="17">
        <f t="shared" si="9"/>
        <v>0</v>
      </c>
      <c r="F71" s="15">
        <v>6</v>
      </c>
      <c r="G71" s="9">
        <v>10082647029924</v>
      </c>
      <c r="H71" s="15">
        <v>90</v>
      </c>
      <c r="I71" s="9">
        <v>20082647029921</v>
      </c>
      <c r="J71" s="10">
        <v>82647029927</v>
      </c>
    </row>
    <row r="72" spans="1:10" x14ac:dyDescent="0.3">
      <c r="A72" s="4" t="s">
        <v>31</v>
      </c>
      <c r="B72" s="4" t="s">
        <v>32</v>
      </c>
      <c r="C72" s="8">
        <v>17.272500000000001</v>
      </c>
      <c r="D72" s="32">
        <f t="shared" si="8"/>
        <v>0</v>
      </c>
      <c r="E72" s="17">
        <f t="shared" si="9"/>
        <v>0</v>
      </c>
      <c r="F72" s="15">
        <v>5</v>
      </c>
      <c r="G72" s="9">
        <v>10082647029931</v>
      </c>
      <c r="H72" s="15">
        <v>75</v>
      </c>
      <c r="I72" s="9">
        <v>20082647029938</v>
      </c>
      <c r="J72" s="10">
        <v>82647029934</v>
      </c>
    </row>
    <row r="73" spans="1:10" x14ac:dyDescent="0.3">
      <c r="A73" s="4" t="s">
        <v>33</v>
      </c>
      <c r="B73" s="4" t="s">
        <v>34</v>
      </c>
      <c r="C73" s="8">
        <v>70.339500000000001</v>
      </c>
      <c r="D73" s="32">
        <f t="shared" si="8"/>
        <v>0</v>
      </c>
      <c r="E73" s="17">
        <f t="shared" si="9"/>
        <v>0</v>
      </c>
      <c r="F73" s="15">
        <v>1</v>
      </c>
      <c r="G73" s="9">
        <v>10082647029948</v>
      </c>
      <c r="H73" s="15">
        <v>15</v>
      </c>
      <c r="I73" s="9">
        <v>20082647029945</v>
      </c>
      <c r="J73" s="10">
        <v>82647029941</v>
      </c>
    </row>
    <row r="74" spans="1:10" x14ac:dyDescent="0.3">
      <c r="A74" s="4" t="s">
        <v>35</v>
      </c>
      <c r="B74" s="4" t="s">
        <v>36</v>
      </c>
      <c r="C74" s="8">
        <v>91.297500000000014</v>
      </c>
      <c r="D74" s="32">
        <f t="shared" si="8"/>
        <v>0</v>
      </c>
      <c r="E74" s="17">
        <f t="shared" si="9"/>
        <v>0</v>
      </c>
      <c r="F74" s="15">
        <v>1</v>
      </c>
      <c r="G74" s="9">
        <v>10082647029955</v>
      </c>
      <c r="H74" s="15">
        <v>12</v>
      </c>
      <c r="I74" s="9">
        <v>20082647029952</v>
      </c>
      <c r="J74" s="10">
        <v>82647029958</v>
      </c>
    </row>
    <row r="75" spans="1:10" x14ac:dyDescent="0.3">
      <c r="A75" s="4" t="s">
        <v>37</v>
      </c>
      <c r="B75" s="4" t="s">
        <v>38</v>
      </c>
      <c r="C75" s="8">
        <v>147.86099999999999</v>
      </c>
      <c r="D75" s="32">
        <f t="shared" si="8"/>
        <v>0</v>
      </c>
      <c r="E75" s="17">
        <f t="shared" si="9"/>
        <v>0</v>
      </c>
      <c r="F75" s="15">
        <v>1</v>
      </c>
      <c r="G75" s="9">
        <v>10082647029962</v>
      </c>
      <c r="H75" s="15">
        <v>9</v>
      </c>
      <c r="I75" s="9">
        <v>20082647029969</v>
      </c>
      <c r="J75" s="10">
        <v>82647029965</v>
      </c>
    </row>
    <row r="76" spans="1:10" x14ac:dyDescent="0.3">
      <c r="A76" s="4" t="s">
        <v>39</v>
      </c>
      <c r="B76" s="4" t="s">
        <v>40</v>
      </c>
      <c r="C76" s="8">
        <v>9.2793500000000009</v>
      </c>
      <c r="D76" s="32">
        <f t="shared" si="8"/>
        <v>0</v>
      </c>
      <c r="E76" s="17">
        <f t="shared" si="9"/>
        <v>0</v>
      </c>
      <c r="F76" s="15">
        <v>12</v>
      </c>
      <c r="G76" s="9">
        <v>10082647029979</v>
      </c>
      <c r="H76" s="15">
        <v>120</v>
      </c>
      <c r="I76" s="9">
        <v>20082647029976</v>
      </c>
      <c r="J76" s="10">
        <v>82647029972</v>
      </c>
    </row>
    <row r="77" spans="1:10" x14ac:dyDescent="0.3">
      <c r="A77" s="4" t="s">
        <v>41</v>
      </c>
      <c r="B77" s="4" t="s">
        <v>42</v>
      </c>
      <c r="C77" s="8">
        <v>10.103899999999999</v>
      </c>
      <c r="D77" s="32">
        <f t="shared" si="8"/>
        <v>0</v>
      </c>
      <c r="E77" s="17">
        <f t="shared" si="9"/>
        <v>0</v>
      </c>
      <c r="F77" s="15">
        <v>12</v>
      </c>
      <c r="G77" s="9">
        <v>10082647079752</v>
      </c>
      <c r="H77" s="15">
        <v>96</v>
      </c>
      <c r="I77" s="9">
        <v>20082647079759</v>
      </c>
      <c r="J77" s="10">
        <v>82647079755</v>
      </c>
    </row>
    <row r="78" spans="1:10" x14ac:dyDescent="0.3">
      <c r="A78" s="4" t="s">
        <v>43</v>
      </c>
      <c r="B78" s="4" t="s">
        <v>44</v>
      </c>
      <c r="C78" s="8">
        <v>24.0764</v>
      </c>
      <c r="D78" s="32">
        <f t="shared" si="8"/>
        <v>0</v>
      </c>
      <c r="E78" s="17">
        <f t="shared" si="9"/>
        <v>0</v>
      </c>
      <c r="F78" s="15">
        <v>1</v>
      </c>
      <c r="G78" s="9">
        <v>10082647029993</v>
      </c>
      <c r="H78" s="15">
        <v>1</v>
      </c>
      <c r="I78" s="9">
        <v>20082647029990</v>
      </c>
      <c r="J78" s="10">
        <v>82647029996</v>
      </c>
    </row>
    <row r="79" spans="1:10" x14ac:dyDescent="0.3">
      <c r="A79" s="4" t="s">
        <v>45</v>
      </c>
      <c r="B79" s="4" t="s">
        <v>46</v>
      </c>
      <c r="C79" s="8">
        <v>30.477299999999996</v>
      </c>
      <c r="D79" s="32">
        <f t="shared" si="8"/>
        <v>0</v>
      </c>
      <c r="E79" s="17">
        <f t="shared" si="9"/>
        <v>0</v>
      </c>
      <c r="F79" s="15">
        <v>1</v>
      </c>
      <c r="G79" s="9">
        <v>10082647030029</v>
      </c>
      <c r="H79" s="15">
        <v>1</v>
      </c>
      <c r="I79" s="9">
        <v>20082647030026</v>
      </c>
      <c r="J79" s="10">
        <v>82647030022</v>
      </c>
    </row>
    <row r="80" spans="1:10" x14ac:dyDescent="0.3">
      <c r="A80" s="5" t="s">
        <v>55</v>
      </c>
      <c r="D80" s="32" t="s">
        <v>71</v>
      </c>
      <c r="E80" s="17" t="s">
        <v>71</v>
      </c>
    </row>
    <row r="81" spans="1:10" x14ac:dyDescent="0.3">
      <c r="A81" s="4" t="s">
        <v>3</v>
      </c>
      <c r="B81" s="4" t="s">
        <v>4</v>
      </c>
      <c r="C81" s="8">
        <v>3.0888999999999998</v>
      </c>
      <c r="D81" s="32">
        <f t="shared" ref="D81:D88" si="10">$E$6</f>
        <v>0</v>
      </c>
      <c r="E81" s="17">
        <f t="shared" ref="E81:E88" si="11">C81*D81</f>
        <v>0</v>
      </c>
      <c r="F81" s="15">
        <v>30</v>
      </c>
      <c r="G81" s="9">
        <v>10082647029795</v>
      </c>
      <c r="H81" s="15">
        <v>360</v>
      </c>
      <c r="I81" s="9">
        <v>20082647029792</v>
      </c>
      <c r="J81" s="10">
        <v>82647029798</v>
      </c>
    </row>
    <row r="82" spans="1:10" x14ac:dyDescent="0.3">
      <c r="A82" s="4" t="s">
        <v>5</v>
      </c>
      <c r="B82" s="4" t="s">
        <v>6</v>
      </c>
      <c r="C82" s="8">
        <v>3.4925499999999996</v>
      </c>
      <c r="D82" s="32">
        <f t="shared" si="10"/>
        <v>0</v>
      </c>
      <c r="E82" s="17">
        <f t="shared" si="11"/>
        <v>0</v>
      </c>
      <c r="F82" s="15">
        <v>20</v>
      </c>
      <c r="G82" s="9">
        <v>10082647029801</v>
      </c>
      <c r="H82" s="15">
        <v>300</v>
      </c>
      <c r="I82" s="9">
        <v>20082647029808</v>
      </c>
      <c r="J82" s="10">
        <v>82647029804</v>
      </c>
    </row>
    <row r="83" spans="1:10" x14ac:dyDescent="0.3">
      <c r="A83" s="4" t="s">
        <v>7</v>
      </c>
      <c r="B83" s="4" t="s">
        <v>8</v>
      </c>
      <c r="C83" s="8">
        <v>4.5436499999999995</v>
      </c>
      <c r="D83" s="32">
        <f t="shared" si="10"/>
        <v>0</v>
      </c>
      <c r="E83" s="17">
        <f t="shared" si="11"/>
        <v>0</v>
      </c>
      <c r="F83" s="15">
        <v>20</v>
      </c>
      <c r="G83" s="9">
        <v>10082647029818</v>
      </c>
      <c r="H83" s="15">
        <v>240</v>
      </c>
      <c r="I83" s="9">
        <v>20082647029815</v>
      </c>
      <c r="J83" s="10">
        <v>82647029811</v>
      </c>
    </row>
    <row r="84" spans="1:10" x14ac:dyDescent="0.3">
      <c r="A84" s="4" t="s">
        <v>9</v>
      </c>
      <c r="B84" s="4" t="s">
        <v>10</v>
      </c>
      <c r="C84" s="8">
        <v>6.3100499999999995</v>
      </c>
      <c r="D84" s="32">
        <f t="shared" si="10"/>
        <v>0</v>
      </c>
      <c r="E84" s="17">
        <f t="shared" si="11"/>
        <v>0</v>
      </c>
      <c r="F84" s="15">
        <v>16</v>
      </c>
      <c r="G84" s="9">
        <v>10082647029825</v>
      </c>
      <c r="H84" s="15">
        <v>144</v>
      </c>
      <c r="I84" s="9">
        <v>20082647029822</v>
      </c>
      <c r="J84" s="10">
        <v>82647029828</v>
      </c>
    </row>
    <row r="85" spans="1:10" x14ac:dyDescent="0.3">
      <c r="A85" s="4" t="s">
        <v>11</v>
      </c>
      <c r="B85" s="4" t="s">
        <v>12</v>
      </c>
      <c r="C85" s="8">
        <v>9.7439499999999999</v>
      </c>
      <c r="D85" s="32">
        <f t="shared" si="10"/>
        <v>0</v>
      </c>
      <c r="E85" s="17">
        <f t="shared" si="11"/>
        <v>0</v>
      </c>
      <c r="F85" s="15">
        <v>12</v>
      </c>
      <c r="G85" s="9">
        <v>10082647029832</v>
      </c>
      <c r="H85" s="15">
        <v>108</v>
      </c>
      <c r="I85" s="9">
        <v>20082647029839</v>
      </c>
      <c r="J85" s="10">
        <v>82647029835</v>
      </c>
    </row>
    <row r="86" spans="1:10" x14ac:dyDescent="0.3">
      <c r="A86" s="4" t="s">
        <v>13</v>
      </c>
      <c r="B86" s="4" t="s">
        <v>14</v>
      </c>
      <c r="C86" s="8">
        <v>12.262449999999999</v>
      </c>
      <c r="D86" s="32">
        <f t="shared" si="10"/>
        <v>0</v>
      </c>
      <c r="E86" s="17">
        <f t="shared" si="11"/>
        <v>0</v>
      </c>
      <c r="F86" s="15">
        <v>5</v>
      </c>
      <c r="G86" s="9">
        <v>10082647029849</v>
      </c>
      <c r="H86" s="15">
        <v>60</v>
      </c>
      <c r="I86" s="9">
        <v>20082647029846</v>
      </c>
      <c r="J86" s="10">
        <v>82647029842</v>
      </c>
    </row>
    <row r="87" spans="1:10" x14ac:dyDescent="0.3">
      <c r="A87" s="4" t="s">
        <v>15</v>
      </c>
      <c r="B87" s="4" t="s">
        <v>16</v>
      </c>
      <c r="C87" s="8">
        <v>33.25</v>
      </c>
      <c r="D87" s="32">
        <f t="shared" si="10"/>
        <v>0</v>
      </c>
      <c r="E87" s="17">
        <f t="shared" si="11"/>
        <v>0</v>
      </c>
      <c r="F87" s="15">
        <v>1</v>
      </c>
      <c r="G87" s="9">
        <v>10082647029870</v>
      </c>
      <c r="H87" s="15">
        <v>10</v>
      </c>
      <c r="I87" s="9">
        <v>20082647029877</v>
      </c>
      <c r="J87" s="10">
        <v>82647029873</v>
      </c>
    </row>
    <row r="88" spans="1:10" x14ac:dyDescent="0.3">
      <c r="A88" s="4" t="s">
        <v>17</v>
      </c>
      <c r="B88" s="4" t="s">
        <v>18</v>
      </c>
      <c r="C88" s="8">
        <v>235.07149999999999</v>
      </c>
      <c r="D88" s="32">
        <f t="shared" si="10"/>
        <v>0</v>
      </c>
      <c r="E88" s="17">
        <f t="shared" si="11"/>
        <v>0</v>
      </c>
      <c r="F88" s="15">
        <v>1</v>
      </c>
      <c r="G88" s="9">
        <v>10082647135182</v>
      </c>
      <c r="H88" s="15">
        <v>1</v>
      </c>
      <c r="I88" s="9">
        <v>20082647135189</v>
      </c>
      <c r="J88" s="10">
        <v>82647135185</v>
      </c>
    </row>
    <row r="89" spans="1:10" x14ac:dyDescent="0.3">
      <c r="A89" s="5" t="s">
        <v>56</v>
      </c>
      <c r="D89" s="32" t="s">
        <v>71</v>
      </c>
      <c r="E89" s="17" t="s">
        <v>71</v>
      </c>
    </row>
    <row r="90" spans="1:10" x14ac:dyDescent="0.3">
      <c r="A90" s="4" t="s">
        <v>47</v>
      </c>
      <c r="B90" s="4" t="s">
        <v>48</v>
      </c>
      <c r="C90" s="8">
        <v>25.18385</v>
      </c>
      <c r="D90" s="32">
        <f>$E$6</f>
        <v>0</v>
      </c>
      <c r="E90" s="17">
        <f>C90*D90</f>
        <v>0</v>
      </c>
      <c r="F90" s="15">
        <v>10</v>
      </c>
      <c r="G90" s="9">
        <v>10082647096896</v>
      </c>
      <c r="H90" s="15">
        <v>200</v>
      </c>
      <c r="I90" s="9">
        <v>20082647096893</v>
      </c>
      <c r="J90" s="10">
        <v>82647096899</v>
      </c>
    </row>
    <row r="91" spans="1:10" x14ac:dyDescent="0.3">
      <c r="A91" s="4" t="s">
        <v>49</v>
      </c>
      <c r="B91" s="4" t="s">
        <v>177</v>
      </c>
      <c r="C91" s="8">
        <v>25.889949999999999</v>
      </c>
      <c r="D91" s="32">
        <f>$E$6</f>
        <v>0</v>
      </c>
      <c r="E91" s="17">
        <f>C91*D91</f>
        <v>0</v>
      </c>
      <c r="F91" s="15">
        <v>10</v>
      </c>
      <c r="G91" s="9">
        <v>10082647030043</v>
      </c>
      <c r="H91" s="15">
        <v>100</v>
      </c>
      <c r="I91" s="9">
        <v>20082647030040</v>
      </c>
      <c r="J91" s="10">
        <v>82647030046</v>
      </c>
    </row>
    <row r="92" spans="1:10" x14ac:dyDescent="0.3">
      <c r="A92" s="4" t="s">
        <v>50</v>
      </c>
      <c r="B92" s="4" t="s">
        <v>51</v>
      </c>
      <c r="C92" s="8">
        <v>19.38325</v>
      </c>
      <c r="D92" s="32">
        <f>$E$6</f>
        <v>0</v>
      </c>
      <c r="E92" s="17">
        <f>C92*D92</f>
        <v>0</v>
      </c>
      <c r="F92" s="15">
        <v>5</v>
      </c>
      <c r="G92" s="9">
        <v>10082647079769</v>
      </c>
      <c r="H92" s="15">
        <v>100</v>
      </c>
      <c r="I92" s="9">
        <v>20082647079766</v>
      </c>
      <c r="J92" s="10">
        <v>82647079762</v>
      </c>
    </row>
  </sheetData>
  <autoFilter ref="A5:J92" xr:uid="{00000000-0001-0000-0000-000000000000}"/>
  <mergeCells count="10">
    <mergeCell ref="A45:B45"/>
    <mergeCell ref="A50:B50"/>
    <mergeCell ref="A60:B60"/>
    <mergeCell ref="A52:B52"/>
    <mergeCell ref="A6:B6"/>
    <mergeCell ref="A10:B10"/>
    <mergeCell ref="A14:B14"/>
    <mergeCell ref="A25:B25"/>
    <mergeCell ref="A28:B28"/>
    <mergeCell ref="A35:B35"/>
  </mergeCells>
  <printOptions horizontalCentered="1" gridLines="1"/>
  <pageMargins left="0.25" right="0.25" top="0.75" bottom="0.75" header="0.25" footer="0.25"/>
  <pageSetup scale="62" fitToHeight="0" orientation="landscape" r:id="rId1"/>
  <headerFooter>
    <oddHeader>&amp;C&amp;20MATCO-NORCA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INSERT</vt:lpstr>
      <vt:lpstr>INSERT!Print_Titles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Terry2</dc:creator>
  <cp:lastModifiedBy>Hunt, Melissa</cp:lastModifiedBy>
  <cp:lastPrinted>2019-05-20T20:10:06Z</cp:lastPrinted>
  <dcterms:created xsi:type="dcterms:W3CDTF">2012-10-05T19:46:30Z</dcterms:created>
  <dcterms:modified xsi:type="dcterms:W3CDTF">2023-10-23T21:00:09Z</dcterms:modified>
</cp:coreProperties>
</file>