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6 13 2022/To update/Updated/"/>
    </mc:Choice>
  </mc:AlternateContent>
  <xr:revisionPtr revIDLastSave="0" documentId="8_{A77A3878-E622-4F2F-BFEC-0D80B4D2DC1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I" sheetId="1" r:id="rId1"/>
  </sheets>
  <definedNames>
    <definedName name="_xlnm._FilterDatabase" localSheetId="0" hidden="1">CI!$A$5:$J$116</definedName>
    <definedName name="_xlnm.Print_Titles" localSheetId="0">CI!$5:$5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6" i="1" l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0" i="1"/>
  <c r="E60" i="1" s="1"/>
  <c r="D59" i="1"/>
  <c r="E59" i="1" s="1"/>
  <c r="D58" i="1"/>
  <c r="E58" i="1" s="1"/>
  <c r="D57" i="1"/>
  <c r="E57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<sst xmlns="http://schemas.openxmlformats.org/spreadsheetml/2006/main" count="228" uniqueCount="228">
  <si>
    <t>INNER CTN</t>
  </si>
  <si>
    <t>I 2 OF 5 INNER</t>
  </si>
  <si>
    <t>MASTER CTN</t>
  </si>
  <si>
    <t>I 2 OF 5 MASTER</t>
  </si>
  <si>
    <t>UPC CODE</t>
  </si>
  <si>
    <t>CIRT0803</t>
  </si>
  <si>
    <t>CIRT0804</t>
  </si>
  <si>
    <t>CIRT0805</t>
  </si>
  <si>
    <t>CIRT080508</t>
  </si>
  <si>
    <t>CIRT0806</t>
  </si>
  <si>
    <t>CIRT080608</t>
  </si>
  <si>
    <t>CIRT0807</t>
  </si>
  <si>
    <t>CIRT080703</t>
  </si>
  <si>
    <t>CIRT080704</t>
  </si>
  <si>
    <t>CIRT080705</t>
  </si>
  <si>
    <t>CIRT080706</t>
  </si>
  <si>
    <t>CIRT080707</t>
  </si>
  <si>
    <t>CIRT080708</t>
  </si>
  <si>
    <t>CIRT1006</t>
  </si>
  <si>
    <t>CIRT1007</t>
  </si>
  <si>
    <t>CIRT1008</t>
  </si>
  <si>
    <t>3 X 2 C.I. RED. TEE</t>
  </si>
  <si>
    <t>CIT03</t>
  </si>
  <si>
    <t>CIT04</t>
  </si>
  <si>
    <t>CIT05</t>
  </si>
  <si>
    <t>CIT06</t>
  </si>
  <si>
    <t>CIT07</t>
  </si>
  <si>
    <t>CIT08</t>
  </si>
  <si>
    <t>CIT09</t>
  </si>
  <si>
    <t>CIT10</t>
  </si>
  <si>
    <t>3" CAST IRON TEE</t>
  </si>
  <si>
    <t>CIT11</t>
  </si>
  <si>
    <t>4 CAST IRON TEE</t>
  </si>
  <si>
    <t>CIRT050405</t>
  </si>
  <si>
    <t>CIRT050506</t>
  </si>
  <si>
    <t>CIRT050507</t>
  </si>
  <si>
    <t>1" X 1" X 1-1/2 C.I. RED. TEE</t>
  </si>
  <si>
    <t>CIRT0603</t>
  </si>
  <si>
    <t>CIRT060306</t>
  </si>
  <si>
    <t>CIRT0604</t>
  </si>
  <si>
    <t>CIRT060406</t>
  </si>
  <si>
    <t>CIRT0605</t>
  </si>
  <si>
    <t>CIRT060503</t>
  </si>
  <si>
    <t>CIRT060504</t>
  </si>
  <si>
    <t>CIRT060505</t>
  </si>
  <si>
    <t>CIRT060506</t>
  </si>
  <si>
    <t>CIRT060507</t>
  </si>
  <si>
    <t>CIRT060607</t>
  </si>
  <si>
    <t>CIRT060608</t>
  </si>
  <si>
    <t>CIRT0703</t>
  </si>
  <si>
    <t>CIRT070306</t>
  </si>
  <si>
    <t>CIRT070307</t>
  </si>
  <si>
    <t>CIRT0704</t>
  </si>
  <si>
    <t>CIRT070406</t>
  </si>
  <si>
    <t>CIRT070407</t>
  </si>
  <si>
    <t>CIRT0705</t>
  </si>
  <si>
    <t>CIRT070503</t>
  </si>
  <si>
    <t>CIRT070504</t>
  </si>
  <si>
    <t>CIRT070505</t>
  </si>
  <si>
    <t>CIRT070506</t>
  </si>
  <si>
    <t>CIRT070507</t>
  </si>
  <si>
    <t>CIRT0706</t>
  </si>
  <si>
    <t>CIRT070603</t>
  </si>
  <si>
    <t>CIRT070604</t>
  </si>
  <si>
    <t>CIRT070605</t>
  </si>
  <si>
    <t>CIRT070606</t>
  </si>
  <si>
    <t>CIRT070607</t>
  </si>
  <si>
    <t>CIRT070608</t>
  </si>
  <si>
    <t>CIRT070708</t>
  </si>
  <si>
    <t>CIL4509</t>
  </si>
  <si>
    <t>2-1/2" CAST IRON 45 ELBOW</t>
  </si>
  <si>
    <t>CIL4510</t>
  </si>
  <si>
    <t>3" CAST IRON 45 ELBOW</t>
  </si>
  <si>
    <t>CIL4511</t>
  </si>
  <si>
    <t>4" CAST IRON 45 ELBOW</t>
  </si>
  <si>
    <t>CIL9003</t>
  </si>
  <si>
    <t>CIL9004</t>
  </si>
  <si>
    <t>CIL9005</t>
  </si>
  <si>
    <t>CIL9006</t>
  </si>
  <si>
    <t>CIL9007</t>
  </si>
  <si>
    <t>CIL9008</t>
  </si>
  <si>
    <t>CIL9009</t>
  </si>
  <si>
    <t>CIL9010</t>
  </si>
  <si>
    <t>3" CAST IRON 90 ELBOW</t>
  </si>
  <si>
    <t>CIL9011</t>
  </si>
  <si>
    <t>4" CAST IRON 90 ELBOW</t>
  </si>
  <si>
    <t>CIRC0503</t>
  </si>
  <si>
    <t>CIRC0504</t>
  </si>
  <si>
    <t>CIRC0605</t>
  </si>
  <si>
    <t>1-1/4" X 1" CAST IRON RED CPLG</t>
  </si>
  <si>
    <t>CIRC0805</t>
  </si>
  <si>
    <t>CIRL0403</t>
  </si>
  <si>
    <t>3/4" X 1/2" CAST IRON RED ELB</t>
  </si>
  <si>
    <t>CIRL0503</t>
  </si>
  <si>
    <t>CIRL0504</t>
  </si>
  <si>
    <t>CIRL0603</t>
  </si>
  <si>
    <t>CIRL0604</t>
  </si>
  <si>
    <t>CIRL0605</t>
  </si>
  <si>
    <t>CIRL0703</t>
  </si>
  <si>
    <t>CIRL0704</t>
  </si>
  <si>
    <t>CIRL0705</t>
  </si>
  <si>
    <t>CIRL0706</t>
  </si>
  <si>
    <t>CIRL0803</t>
  </si>
  <si>
    <t>CIRL0804</t>
  </si>
  <si>
    <t>CIRL0805</t>
  </si>
  <si>
    <t>CIRL0806</t>
  </si>
  <si>
    <t>CIRL0807</t>
  </si>
  <si>
    <t>CIRL0905</t>
  </si>
  <si>
    <t>CIRL0908</t>
  </si>
  <si>
    <t>CIRL1008</t>
  </si>
  <si>
    <t>3" X 2" CAST IRON RED ELB</t>
  </si>
  <si>
    <t>CIRT0503</t>
  </si>
  <si>
    <t>CIRT050305</t>
  </si>
  <si>
    <t>CIRT0504</t>
  </si>
  <si>
    <t>CIL4503</t>
  </si>
  <si>
    <t>CIL4504</t>
  </si>
  <si>
    <t>CIL4505</t>
  </si>
  <si>
    <t>CIL4506</t>
  </si>
  <si>
    <t>CIL4507</t>
  </si>
  <si>
    <t>CIL4508</t>
  </si>
  <si>
    <t>Multiplier</t>
  </si>
  <si>
    <t>Net Price</t>
  </si>
  <si>
    <t>Your Multiplier:</t>
  </si>
  <si>
    <t xml:space="preserve">DESCRIPTION            </t>
  </si>
  <si>
    <t>90 DEGREE ELBOW</t>
  </si>
  <si>
    <t>45 DEGREE ELBOW</t>
  </si>
  <si>
    <t>STRAIGHT TEE</t>
  </si>
  <si>
    <t>BULL HEAD TEE</t>
  </si>
  <si>
    <t>REDUCING TEE</t>
  </si>
  <si>
    <t>REDUCING 90 DEGREE ELBOW</t>
  </si>
  <si>
    <t>1/2" CAST IRON 90 ELBOW</t>
  </si>
  <si>
    <t>3/4" CAST IRON 90 ELBOW</t>
  </si>
  <si>
    <t>1" CAST IRON 90 ELBOW</t>
  </si>
  <si>
    <t>1-1/4" CAST IRON 90 ELBOW</t>
  </si>
  <si>
    <t>1-1/2" CAST IRON 90 ELBOW</t>
  </si>
  <si>
    <t>2" CAST IRON 90 ELBOW</t>
  </si>
  <si>
    <t>2-1/2" CAST IRON 90 ELBOW</t>
  </si>
  <si>
    <t>2" CAST IRON 45 ELBOW</t>
  </si>
  <si>
    <t>1-1/2" CAST IRON 45 ELBOW</t>
  </si>
  <si>
    <t>1-1/4" CAST IRON 45 ELBOW</t>
  </si>
  <si>
    <t>1" CAST IRON 45 ELBOW</t>
  </si>
  <si>
    <t>3/4" CAST IRON 45 ELBOW</t>
  </si>
  <si>
    <t>1/2" CAST IRON 45 ELBOW</t>
  </si>
  <si>
    <t>2" X 1" CAST IRON RED CPLG</t>
  </si>
  <si>
    <t>1" X 3/4" CAST IRON RED CPLG</t>
  </si>
  <si>
    <t>1" X 1/2" CAST IRON RED CPLG</t>
  </si>
  <si>
    <t>1" X 1/2" CAST IRON RED ELB</t>
  </si>
  <si>
    <t>1" X 3/4" CAST IRON RED ELB</t>
  </si>
  <si>
    <t>1-1/4" X 1/2" CAST IRON RED ELB</t>
  </si>
  <si>
    <t>1-1/4" X 3/4" CAST IRON RED ELB</t>
  </si>
  <si>
    <t>1-1/4" X 1" CAST IRON RED ELB</t>
  </si>
  <si>
    <t>1-1/2" X 1/2" CAST IRON RED ELB</t>
  </si>
  <si>
    <t>1-1/2" X 3/4" CAST IRON RED ELB</t>
  </si>
  <si>
    <t>1-1/2" X 1" CAST IRON RED ELB</t>
  </si>
  <si>
    <t>1-1/2" X 1-1/4" CAST IRON RED ELB</t>
  </si>
  <si>
    <t>2" X 1/2" CAST IRON RED ELB</t>
  </si>
  <si>
    <t>2" X 3/4" CAST IRON RED ELB</t>
  </si>
  <si>
    <t>2" X 1" CAST IRON RED ELB</t>
  </si>
  <si>
    <t>2" X 1-1/4" CAST IRON RED ELB</t>
  </si>
  <si>
    <t>2" X 1-1/2" CAST IRON RED ELB</t>
  </si>
  <si>
    <t>2-1/2" X 1" CAST IRON RED ELB</t>
  </si>
  <si>
    <t>2-1/2 X 2 CAST IRON RED ELB</t>
  </si>
  <si>
    <t>2" X 1-1/2" X 1" C.I. RED. TEE</t>
  </si>
  <si>
    <t>2" X 1-1/2" X 3/4" C.I. RED. TEE</t>
  </si>
  <si>
    <t>2" X 1-1/2" X 1/2" C.I. RED. TEE</t>
  </si>
  <si>
    <t>2" X 1-1/4" X 2" C.I. RED. TEE</t>
  </si>
  <si>
    <t>2" X 1" X 2" C.I. RED. TEE</t>
  </si>
  <si>
    <t>1-1/2" X 1-1/2" X 2" C.I. RED. TEE</t>
  </si>
  <si>
    <t>1-1/2" X 1-1/4" X 2" C.I. RED. TEE</t>
  </si>
  <si>
    <t>1-1/2" X 1-1/4" X 1-1/2" C.I. RED.   TEE</t>
  </si>
  <si>
    <t>1-1/2" X 1-1/4" X 1-1/4" C.I. RED.   TEE</t>
  </si>
  <si>
    <t>1-1/2" X 1-1/4" X 1" C.I. RED. TEE</t>
  </si>
  <si>
    <t>1-1/2" X 1-1/4" X 3/4" C.I. RED.     TEE</t>
  </si>
  <si>
    <t>1-1/2" X 1-1/4" X 1/2" C.I. RED.     TEE</t>
  </si>
  <si>
    <t>1-1/2 X 1-1/4 C.I. RED. TEE</t>
  </si>
  <si>
    <t>1-1/2" X 1" X 1-1/2 C.I. RED. TEE</t>
  </si>
  <si>
    <t>1-1/2" X 1" X 1-1/4" C.I. RED. TEE</t>
  </si>
  <si>
    <t>1-1/2" X 1" X 1" C.I. RED. TEE</t>
  </si>
  <si>
    <t>1-1/2" X 1" X 3/4" C.I. RED. TEE</t>
  </si>
  <si>
    <t>1-1/2" X 1" X 1/2" C.I. RED. TEE</t>
  </si>
  <si>
    <t>1-1/2 X 1 C.I. RED. TEE</t>
  </si>
  <si>
    <t>1-1/2" X 3/4" X 1-1/2" C.I. RED.     TEE</t>
  </si>
  <si>
    <t>1-1/2" X 3/4" X 1-1/4" C.I. RED.     TEE</t>
  </si>
  <si>
    <t>1-1/2 X 3/4 C.I. RED. TEE</t>
  </si>
  <si>
    <t>1-1/2" X 1/2" X 1-1/2" C.I. RED.     TEE</t>
  </si>
  <si>
    <t>1-1/2" X 1/2" X 1-1/4" C.I. RED.     TEE</t>
  </si>
  <si>
    <t>1-1/2 X 1/2 C.I. RED. TEE</t>
  </si>
  <si>
    <t>1-1/4" X 1-1/4" X 2" C.I. RED. TEE</t>
  </si>
  <si>
    <t>1-1/4" X 1-1/4" X 1-1/2" C.I. RED.   TEE</t>
  </si>
  <si>
    <t>1-1/4" X 1" X 1-1/2" C.I. RED. TEE</t>
  </si>
  <si>
    <t>1-1/4" X 1" X 1-1/4 C.I. RED. TEE</t>
  </si>
  <si>
    <t>1-1/4" X 1" X 1" C.I. RED. TEE</t>
  </si>
  <si>
    <t>1-1/4" X 1" X 3/4" C.I. RED. TEE</t>
  </si>
  <si>
    <t>1-1/4" X 1" X 1/2" C.I. RED. TEE</t>
  </si>
  <si>
    <t>1-1/4" X 3/4" X 1-1/4" C.I. RED.     TEE</t>
  </si>
  <si>
    <t>1-1/4" X 1/2" X 1-1/4" C.I. RED.     TEE</t>
  </si>
  <si>
    <t>1" X 1" X 1-1/4 C.I. RED. TEE</t>
  </si>
  <si>
    <t>1" X 1/2" X 1" C.I. RED. TEE</t>
  </si>
  <si>
    <t>1" X 3/4" X 1" C.I. RED TEE</t>
  </si>
  <si>
    <t>1/2" CAST IRON TEE</t>
  </si>
  <si>
    <t>3/4" CAST IRON TEE</t>
  </si>
  <si>
    <t>1" CAST IRON TEE</t>
  </si>
  <si>
    <t>1-1/4" CAST IRON TEE</t>
  </si>
  <si>
    <t>1-1/2" CAST IRON TEE</t>
  </si>
  <si>
    <t>2" CAST IRON TEE</t>
  </si>
  <si>
    <t>2-1/2 CAST IRON TEE</t>
  </si>
  <si>
    <t>1" X  1/2" C.I. RED. TEE</t>
  </si>
  <si>
    <t>1" X  3/4" C.I. RED. TEE</t>
  </si>
  <si>
    <t>1-1/4" X 1/2" C.I. RED.     TEE</t>
  </si>
  <si>
    <t>1-1/4" X  3/4" C.I. RED.     TEE</t>
  </si>
  <si>
    <t>1-1/4" X 1" C.I. RED. TEE</t>
  </si>
  <si>
    <t>2" X 1/2" C.I. RED. TEE</t>
  </si>
  <si>
    <t>2" X 3/4" C.I. RED. TEE</t>
  </si>
  <si>
    <t>2 X 1-1/4" C.I. RED. TEE</t>
  </si>
  <si>
    <t>2" X 1-1/2" C.I. RED. TEE</t>
  </si>
  <si>
    <t>3 X 1-1/4" C.I. RED. TEE</t>
  </si>
  <si>
    <t>3 X 1-1/2" C.I. RED. TEE</t>
  </si>
  <si>
    <t>2 X 1" C.I. RED. TEE</t>
  </si>
  <si>
    <t>SHEET:</t>
  </si>
  <si>
    <t>PART#</t>
  </si>
  <si>
    <t>EFFECTIVE:</t>
  </si>
  <si>
    <t>CAST IRON THREADED FITTINGS</t>
  </si>
  <si>
    <t xml:space="preserve">LIST </t>
  </si>
  <si>
    <t>2" X 1-1/2" X 1-1/4" C.I. RED. TEE</t>
  </si>
  <si>
    <t>2" X 1-1/2" X 1-1/2 C.I. RED. TEE</t>
  </si>
  <si>
    <t>2" X 1-1/2" X 2" C.I. RED. TEE</t>
  </si>
  <si>
    <t>REDUCING COUPLING</t>
  </si>
  <si>
    <t>PL-0622-CI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</si>
</sst>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* #,##0.000_);_(* \(#,##0.000\);_(* &quot;-&quot;???_);_(@_)"/>
    <numFmt numFmtId="167" formatCode="_(* #,##0.0000_);_(* \(#,##0.0000\);_(* &quot;-&quot;????_);_(@_)"/>
    <numFmt numFmtId="168" formatCode="[$-409]mmmm\ d\,\ yyyy;@"/>
    <numFmt numFmtId="169" formatCode="0.0000"/>
    <numFmt numFmtId="170" formatCode="_(&quot;$&quot;* #,##0.000_);_(&quot;$&quot;* \(#,##0.00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44" fontId="2" fillId="0" borderId="0" xfId="2" applyFont="1"/>
    <xf numFmtId="44" fontId="0" fillId="0" borderId="0" xfId="2" applyFont="1"/>
    <xf numFmtId="165" fontId="2" fillId="0" borderId="0" xfId="1" applyNumberFormat="1" applyFont="1"/>
    <xf numFmtId="165" fontId="0" fillId="0" borderId="0" xfId="1" applyNumberFormat="1" applyFont="1"/>
    <xf numFmtId="166" fontId="2" fillId="0" borderId="0" xfId="2" applyNumberFormat="1" applyFont="1"/>
    <xf numFmtId="166" fontId="0" fillId="0" borderId="0" xfId="2" applyNumberFormat="1" applyFont="1"/>
    <xf numFmtId="44" fontId="0" fillId="0" borderId="0" xfId="0" applyNumberFormat="1"/>
    <xf numFmtId="0" fontId="2" fillId="0" borderId="0" xfId="0" applyFont="1" applyBorder="1"/>
    <xf numFmtId="44" fontId="2" fillId="0" borderId="0" xfId="2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Alignment="1">
      <alignment horizontal="center"/>
    </xf>
    <xf numFmtId="44" fontId="2" fillId="0" borderId="0" xfId="2" applyFont="1" applyAlignment="1">
      <alignment horizontal="center"/>
    </xf>
    <xf numFmtId="165" fontId="2" fillId="0" borderId="0" xfId="1" applyNumberFormat="1" applyFont="1" applyAlignment="1">
      <alignment horizontal="center"/>
    </xf>
    <xf numFmtId="166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8" fontId="2" fillId="0" borderId="0" xfId="0" applyNumberFormat="1" applyFont="1" applyAlignment="1">
      <alignment horizontal="left"/>
    </xf>
    <xf numFmtId="165" fontId="3" fillId="0" borderId="0" xfId="1" applyNumberFormat="1" applyFont="1" applyFill="1"/>
    <xf numFmtId="167" fontId="2" fillId="0" borderId="0" xfId="1" applyNumberFormat="1" applyFont="1" applyFill="1"/>
    <xf numFmtId="170" fontId="0" fillId="0" borderId="0" xfId="2" applyNumberFormat="1" applyFont="1"/>
    <xf numFmtId="165" fontId="3" fillId="2" borderId="0" xfId="1" applyNumberFormat="1" applyFont="1" applyFill="1" applyAlignment="1">
      <alignment wrapText="1"/>
    </xf>
    <xf numFmtId="169" fontId="2" fillId="2" borderId="0" xfId="2" applyNumberFormat="1" applyFont="1" applyFill="1" applyAlignment="1">
      <alignment horizontal="right"/>
    </xf>
    <xf numFmtId="0" fontId="0" fillId="0" borderId="0" xfId="0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6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13.7109375" customWidth="1"/>
    <col min="2" max="2" width="44.140625" customWidth="1"/>
    <col min="3" max="3" width="12.7109375" style="7" bestFit="1" customWidth="1"/>
    <col min="4" max="4" width="16.42578125" style="9" bestFit="1" customWidth="1"/>
    <col min="5" max="5" width="14.42578125" style="11" customWidth="1"/>
    <col min="6" max="6" width="8.5703125" style="25" customWidth="1"/>
    <col min="7" max="7" width="17.28515625" style="1" bestFit="1" customWidth="1"/>
    <col min="8" max="8" width="11.28515625" style="25" customWidth="1"/>
    <col min="9" max="9" width="17.7109375" style="1" bestFit="1" customWidth="1"/>
    <col min="10" max="10" width="14.140625" style="2" customWidth="1"/>
  </cols>
  <sheetData>
    <row r="1" spans="1:11" s="3" customFormat="1" x14ac:dyDescent="0.2">
      <c r="A1" s="3" t="s">
        <v>221</v>
      </c>
      <c r="C1" s="6"/>
      <c r="D1" s="27"/>
      <c r="E1" s="28"/>
      <c r="F1" s="17"/>
      <c r="G1" s="4"/>
      <c r="H1" s="17"/>
      <c r="I1" s="4"/>
      <c r="J1" s="5"/>
    </row>
    <row r="2" spans="1:11" s="3" customFormat="1" x14ac:dyDescent="0.2">
      <c r="A2" s="3" t="s">
        <v>218</v>
      </c>
      <c r="B2" s="3" t="s">
        <v>227</v>
      </c>
      <c r="C2" s="6"/>
      <c r="D2" s="8"/>
      <c r="E2" s="10"/>
      <c r="F2" s="17"/>
      <c r="G2" s="4"/>
      <c r="H2" s="17"/>
      <c r="I2" s="4"/>
      <c r="J2" s="5"/>
    </row>
    <row r="3" spans="1:11" s="3" customFormat="1" x14ac:dyDescent="0.2">
      <c r="A3" s="3" t="s">
        <v>220</v>
      </c>
      <c r="B3" s="26">
        <v>44725</v>
      </c>
      <c r="C3" s="6"/>
      <c r="D3" s="8"/>
      <c r="E3" s="10"/>
      <c r="F3" s="17"/>
      <c r="G3" s="4"/>
      <c r="H3" s="17"/>
      <c r="I3" s="4"/>
      <c r="J3" s="5"/>
    </row>
    <row r="4" spans="1:11" s="3" customFormat="1" x14ac:dyDescent="0.2">
      <c r="B4" s="26"/>
      <c r="C4" s="6"/>
      <c r="D4" s="8"/>
      <c r="E4" s="10"/>
      <c r="F4" s="17"/>
      <c r="G4" s="4"/>
      <c r="H4" s="17"/>
      <c r="I4" s="4"/>
      <c r="J4" s="5"/>
    </row>
    <row r="5" spans="1:11" s="17" customFormat="1" ht="25.5" x14ac:dyDescent="0.2">
      <c r="A5" s="17" t="s">
        <v>219</v>
      </c>
      <c r="B5" s="17" t="s">
        <v>123</v>
      </c>
      <c r="C5" s="18" t="s">
        <v>222</v>
      </c>
      <c r="D5" s="19" t="s">
        <v>120</v>
      </c>
      <c r="E5" s="20" t="s">
        <v>121</v>
      </c>
      <c r="F5" s="21" t="s">
        <v>0</v>
      </c>
      <c r="G5" s="22" t="s">
        <v>1</v>
      </c>
      <c r="H5" s="21" t="s">
        <v>2</v>
      </c>
      <c r="I5" s="22" t="s">
        <v>3</v>
      </c>
      <c r="J5" s="23" t="s">
        <v>4</v>
      </c>
    </row>
    <row r="6" spans="1:11" s="17" customFormat="1" ht="18" customHeight="1" x14ac:dyDescent="0.2">
      <c r="C6" s="18"/>
      <c r="D6" s="30" t="s">
        <v>122</v>
      </c>
      <c r="E6" s="31"/>
      <c r="F6" s="21"/>
      <c r="G6" s="22"/>
      <c r="H6" s="21"/>
      <c r="I6" s="22"/>
      <c r="J6" s="23"/>
    </row>
    <row r="7" spans="1:11" s="3" customFormat="1" x14ac:dyDescent="0.2">
      <c r="A7" s="13" t="s">
        <v>124</v>
      </c>
      <c r="B7" s="13"/>
      <c r="C7" s="14"/>
      <c r="D7" s="9"/>
      <c r="E7" s="29"/>
      <c r="F7" s="24"/>
      <c r="G7" s="15"/>
      <c r="H7" s="24"/>
      <c r="I7" s="15"/>
      <c r="J7" s="16"/>
    </row>
    <row r="8" spans="1:11" x14ac:dyDescent="0.2">
      <c r="A8" t="s">
        <v>75</v>
      </c>
      <c r="B8" t="s">
        <v>130</v>
      </c>
      <c r="C8" s="12">
        <v>25.580800000000004</v>
      </c>
      <c r="D8" s="9">
        <f t="shared" ref="D8:D16" si="0">$E$6</f>
        <v>0</v>
      </c>
      <c r="E8" s="29">
        <f>C8*D8</f>
        <v>0</v>
      </c>
      <c r="F8" s="25">
        <v>75</v>
      </c>
      <c r="G8" s="1">
        <v>10082647116785</v>
      </c>
      <c r="H8" s="25">
        <v>150</v>
      </c>
      <c r="I8" s="1">
        <v>20082647116782</v>
      </c>
      <c r="J8" s="2">
        <v>82647116788</v>
      </c>
      <c r="K8" s="12"/>
    </row>
    <row r="9" spans="1:11" x14ac:dyDescent="0.2">
      <c r="A9" t="s">
        <v>76</v>
      </c>
      <c r="B9" t="s">
        <v>131</v>
      </c>
      <c r="C9" s="12">
        <v>26.622400000000003</v>
      </c>
      <c r="D9" s="9">
        <f t="shared" si="0"/>
        <v>0</v>
      </c>
      <c r="E9" s="29">
        <f>C9*D9</f>
        <v>0</v>
      </c>
      <c r="F9" s="25">
        <v>50</v>
      </c>
      <c r="G9" s="1">
        <v>10082647116792</v>
      </c>
      <c r="H9" s="25">
        <v>100</v>
      </c>
      <c r="I9" s="1">
        <v>20082647116799</v>
      </c>
      <c r="J9" s="2">
        <v>82647116795</v>
      </c>
      <c r="K9" s="12"/>
    </row>
    <row r="10" spans="1:11" x14ac:dyDescent="0.2">
      <c r="A10" t="s">
        <v>77</v>
      </c>
      <c r="B10" t="s">
        <v>132</v>
      </c>
      <c r="C10" s="12">
        <v>30.788800000000002</v>
      </c>
      <c r="D10" s="9">
        <f t="shared" si="0"/>
        <v>0</v>
      </c>
      <c r="E10" s="29">
        <f>C10*D10</f>
        <v>0</v>
      </c>
      <c r="F10" s="25">
        <v>30</v>
      </c>
      <c r="G10" s="1">
        <v>10082647116808</v>
      </c>
      <c r="H10" s="25">
        <v>60</v>
      </c>
      <c r="I10" s="1">
        <v>20082647116805</v>
      </c>
      <c r="J10" s="2">
        <v>82647116801</v>
      </c>
      <c r="K10" s="12"/>
    </row>
    <row r="11" spans="1:11" x14ac:dyDescent="0.2">
      <c r="A11" t="s">
        <v>78</v>
      </c>
      <c r="B11" t="s">
        <v>133</v>
      </c>
      <c r="C11" s="12">
        <v>51.542400000000008</v>
      </c>
      <c r="D11" s="9">
        <f t="shared" si="0"/>
        <v>0</v>
      </c>
      <c r="E11" s="29">
        <f>C11*D11</f>
        <v>0</v>
      </c>
      <c r="F11" s="25">
        <v>18</v>
      </c>
      <c r="G11" s="1">
        <v>10082647116815</v>
      </c>
      <c r="H11" s="25">
        <v>36</v>
      </c>
      <c r="I11" s="1">
        <v>20082647116812</v>
      </c>
      <c r="J11" s="2">
        <v>82647116818</v>
      </c>
      <c r="K11" s="12"/>
    </row>
    <row r="12" spans="1:11" x14ac:dyDescent="0.2">
      <c r="A12" t="s">
        <v>79</v>
      </c>
      <c r="B12" t="s">
        <v>134</v>
      </c>
      <c r="C12" s="12">
        <v>64.635200000000012</v>
      </c>
      <c r="D12" s="9">
        <f t="shared" si="0"/>
        <v>0</v>
      </c>
      <c r="E12" s="29">
        <f>C12*D12</f>
        <v>0</v>
      </c>
      <c r="F12" s="25">
        <v>13</v>
      </c>
      <c r="G12" s="1">
        <v>10082647116822</v>
      </c>
      <c r="H12" s="25">
        <v>26</v>
      </c>
      <c r="I12" s="1">
        <v>20082647116829</v>
      </c>
      <c r="J12" s="2">
        <v>82647116825</v>
      </c>
      <c r="K12" s="12"/>
    </row>
    <row r="13" spans="1:11" x14ac:dyDescent="0.2">
      <c r="A13" t="s">
        <v>80</v>
      </c>
      <c r="B13" t="s">
        <v>135</v>
      </c>
      <c r="C13" s="12">
        <v>100.8784</v>
      </c>
      <c r="D13" s="9">
        <f t="shared" si="0"/>
        <v>0</v>
      </c>
      <c r="E13" s="29">
        <f>C13*D13</f>
        <v>0</v>
      </c>
      <c r="F13" s="25">
        <v>7</v>
      </c>
      <c r="G13" s="1">
        <v>10082647116839</v>
      </c>
      <c r="H13" s="25">
        <v>14</v>
      </c>
      <c r="I13" s="1">
        <v>20082647116836</v>
      </c>
      <c r="J13" s="2">
        <v>82647116832</v>
      </c>
      <c r="K13" s="12"/>
    </row>
    <row r="14" spans="1:11" x14ac:dyDescent="0.2">
      <c r="A14" t="s">
        <v>81</v>
      </c>
      <c r="B14" t="s">
        <v>136</v>
      </c>
      <c r="C14" s="12">
        <v>238.42560000000003</v>
      </c>
      <c r="D14" s="9">
        <f t="shared" si="0"/>
        <v>0</v>
      </c>
      <c r="E14" s="29">
        <f>C14*D14</f>
        <v>0</v>
      </c>
      <c r="F14" s="25">
        <v>1</v>
      </c>
      <c r="G14" s="1">
        <v>10082647116846</v>
      </c>
      <c r="H14" s="25">
        <v>6</v>
      </c>
      <c r="I14" s="1">
        <v>20082647116843</v>
      </c>
      <c r="J14" s="2">
        <v>82647116849</v>
      </c>
      <c r="K14" s="12"/>
    </row>
    <row r="15" spans="1:11" x14ac:dyDescent="0.2">
      <c r="A15" t="s">
        <v>82</v>
      </c>
      <c r="B15" t="s">
        <v>83</v>
      </c>
      <c r="C15" s="12">
        <v>496.92160000000007</v>
      </c>
      <c r="D15" s="9">
        <f t="shared" si="0"/>
        <v>0</v>
      </c>
      <c r="E15" s="29">
        <f>C15*D15</f>
        <v>0</v>
      </c>
      <c r="F15" s="25">
        <v>1</v>
      </c>
      <c r="G15" s="1">
        <v>10082647116853</v>
      </c>
      <c r="H15" s="25">
        <v>8</v>
      </c>
      <c r="I15" s="1">
        <v>20082647116850</v>
      </c>
      <c r="J15" s="2">
        <v>82647116856</v>
      </c>
      <c r="K15" s="12"/>
    </row>
    <row r="16" spans="1:11" x14ac:dyDescent="0.2">
      <c r="A16" t="s">
        <v>84</v>
      </c>
      <c r="B16" t="s">
        <v>85</v>
      </c>
      <c r="C16" s="12">
        <v>921.24480000000005</v>
      </c>
      <c r="D16" s="9">
        <f t="shared" si="0"/>
        <v>0</v>
      </c>
      <c r="E16" s="29">
        <f>C16*D16</f>
        <v>0</v>
      </c>
      <c r="F16" s="25">
        <v>1</v>
      </c>
      <c r="G16" s="1">
        <v>10082647120355</v>
      </c>
      <c r="H16" s="25">
        <v>3</v>
      </c>
      <c r="I16" s="1">
        <v>20082647120352</v>
      </c>
      <c r="J16" s="2">
        <v>82647120358</v>
      </c>
      <c r="K16" s="12"/>
    </row>
    <row r="17" spans="1:11" s="3" customFormat="1" x14ac:dyDescent="0.2">
      <c r="A17" s="13" t="s">
        <v>129</v>
      </c>
      <c r="B17" s="13"/>
      <c r="C17" s="12"/>
      <c r="D17" s="9"/>
      <c r="E17" s="29"/>
      <c r="F17" s="25"/>
      <c r="G17" s="1"/>
      <c r="H17" s="25"/>
      <c r="I17" s="1"/>
      <c r="J17" s="2"/>
      <c r="K17" s="12"/>
    </row>
    <row r="18" spans="1:11" x14ac:dyDescent="0.2">
      <c r="A18" t="s">
        <v>91</v>
      </c>
      <c r="B18" t="s">
        <v>92</v>
      </c>
      <c r="C18" s="12">
        <v>31.774400000000004</v>
      </c>
      <c r="D18" s="9">
        <f t="shared" ref="D18:D35" si="1">$E$6</f>
        <v>0</v>
      </c>
      <c r="E18" s="29">
        <f>C18*D18</f>
        <v>0</v>
      </c>
      <c r="F18" s="25">
        <v>1</v>
      </c>
      <c r="G18" s="1">
        <v>10082647116990</v>
      </c>
      <c r="H18" s="25">
        <v>125</v>
      </c>
      <c r="I18" s="1">
        <v>20082647116997</v>
      </c>
      <c r="J18" s="2">
        <v>82647116993</v>
      </c>
      <c r="K18" s="12"/>
    </row>
    <row r="19" spans="1:11" x14ac:dyDescent="0.2">
      <c r="A19" t="s">
        <v>93</v>
      </c>
      <c r="B19" t="s">
        <v>146</v>
      </c>
      <c r="C19" s="12">
        <v>31.774400000000004</v>
      </c>
      <c r="D19" s="9">
        <f t="shared" si="1"/>
        <v>0</v>
      </c>
      <c r="E19" s="29">
        <f>C19*D19</f>
        <v>0</v>
      </c>
      <c r="F19" s="25">
        <v>50</v>
      </c>
      <c r="G19" s="1">
        <v>10082647117003</v>
      </c>
      <c r="H19" s="25">
        <v>100</v>
      </c>
      <c r="I19" s="1">
        <v>20082647117000</v>
      </c>
      <c r="J19" s="2">
        <v>82647117006</v>
      </c>
      <c r="K19" s="12"/>
    </row>
    <row r="20" spans="1:11" x14ac:dyDescent="0.2">
      <c r="A20" t="s">
        <v>94</v>
      </c>
      <c r="B20" t="s">
        <v>147</v>
      </c>
      <c r="C20" s="12">
        <v>47.353600000000007</v>
      </c>
      <c r="D20" s="9">
        <f t="shared" si="1"/>
        <v>0</v>
      </c>
      <c r="E20" s="29">
        <f>C20*D20</f>
        <v>0</v>
      </c>
      <c r="F20" s="25">
        <v>40</v>
      </c>
      <c r="G20" s="1">
        <v>10082647117010</v>
      </c>
      <c r="H20" s="25">
        <v>80</v>
      </c>
      <c r="I20" s="1">
        <v>20082647117017</v>
      </c>
      <c r="J20" s="2">
        <v>82647117013</v>
      </c>
      <c r="K20" s="12"/>
    </row>
    <row r="21" spans="1:11" x14ac:dyDescent="0.2">
      <c r="A21" t="s">
        <v>95</v>
      </c>
      <c r="B21" t="s">
        <v>148</v>
      </c>
      <c r="C21" s="12">
        <v>59.236800000000009</v>
      </c>
      <c r="D21" s="9">
        <f t="shared" si="1"/>
        <v>0</v>
      </c>
      <c r="E21" s="29">
        <f>C21*D21</f>
        <v>0</v>
      </c>
      <c r="F21" s="25">
        <v>35</v>
      </c>
      <c r="G21" s="1">
        <v>10082647117027</v>
      </c>
      <c r="H21" s="25">
        <v>70</v>
      </c>
      <c r="I21" s="1">
        <v>20082647117024</v>
      </c>
      <c r="J21" s="2">
        <v>82647117020</v>
      </c>
      <c r="K21" s="12"/>
    </row>
    <row r="22" spans="1:11" x14ac:dyDescent="0.2">
      <c r="A22" t="s">
        <v>96</v>
      </c>
      <c r="B22" t="s">
        <v>149</v>
      </c>
      <c r="C22" s="12">
        <v>59.236800000000009</v>
      </c>
      <c r="D22" s="9">
        <f t="shared" si="1"/>
        <v>0</v>
      </c>
      <c r="E22" s="29">
        <f>C22*D22</f>
        <v>0</v>
      </c>
      <c r="F22" s="25">
        <v>1</v>
      </c>
      <c r="G22" s="1">
        <v>10082647117034</v>
      </c>
      <c r="H22" s="25">
        <v>55</v>
      </c>
      <c r="I22" s="1">
        <v>20082647117031</v>
      </c>
      <c r="J22" s="2">
        <v>82647117037</v>
      </c>
      <c r="K22" s="12"/>
    </row>
    <row r="23" spans="1:11" x14ac:dyDescent="0.2">
      <c r="A23" t="s">
        <v>97</v>
      </c>
      <c r="B23" t="s">
        <v>150</v>
      </c>
      <c r="C23" s="12">
        <v>58.206400000000002</v>
      </c>
      <c r="D23" s="9">
        <f t="shared" si="1"/>
        <v>0</v>
      </c>
      <c r="E23" s="29">
        <f>C23*D23</f>
        <v>0</v>
      </c>
      <c r="F23" s="25">
        <v>1</v>
      </c>
      <c r="G23" s="1">
        <v>10082647117041</v>
      </c>
      <c r="H23" s="25">
        <v>45</v>
      </c>
      <c r="I23" s="1">
        <v>20082647117048</v>
      </c>
      <c r="J23" s="2">
        <v>82647117044</v>
      </c>
      <c r="K23" s="12"/>
    </row>
    <row r="24" spans="1:11" x14ac:dyDescent="0.2">
      <c r="A24" t="s">
        <v>98</v>
      </c>
      <c r="B24" t="s">
        <v>151</v>
      </c>
      <c r="C24" s="12">
        <v>83.720000000000013</v>
      </c>
      <c r="D24" s="9">
        <f t="shared" si="1"/>
        <v>0</v>
      </c>
      <c r="E24" s="29">
        <f>C24*D24</f>
        <v>0</v>
      </c>
      <c r="F24" s="25">
        <v>25</v>
      </c>
      <c r="G24" s="1">
        <v>10082647010380</v>
      </c>
      <c r="H24" s="25">
        <v>50</v>
      </c>
      <c r="I24" s="1">
        <v>20082647010387</v>
      </c>
      <c r="J24" s="2">
        <v>82647010383</v>
      </c>
      <c r="K24" s="12"/>
    </row>
    <row r="25" spans="1:11" x14ac:dyDescent="0.2">
      <c r="A25" t="s">
        <v>99</v>
      </c>
      <c r="B25" t="s">
        <v>152</v>
      </c>
      <c r="C25" s="12">
        <v>83.720000000000013</v>
      </c>
      <c r="D25" s="9">
        <f t="shared" si="1"/>
        <v>0</v>
      </c>
      <c r="E25" s="29">
        <f>C25*D25</f>
        <v>0</v>
      </c>
      <c r="F25" s="25">
        <v>20</v>
      </c>
      <c r="G25" s="1">
        <v>10082647010397</v>
      </c>
      <c r="H25" s="25">
        <v>40</v>
      </c>
      <c r="I25" s="1">
        <v>20082647010394</v>
      </c>
      <c r="J25" s="2">
        <v>82647010390</v>
      </c>
      <c r="K25" s="12"/>
    </row>
    <row r="26" spans="1:11" x14ac:dyDescent="0.2">
      <c r="A26" t="s">
        <v>100</v>
      </c>
      <c r="B26" t="s">
        <v>153</v>
      </c>
      <c r="C26" s="12">
        <v>83.720000000000013</v>
      </c>
      <c r="D26" s="9">
        <f t="shared" si="1"/>
        <v>0</v>
      </c>
      <c r="E26" s="29">
        <f>C26*D26</f>
        <v>0</v>
      </c>
      <c r="F26" s="25">
        <v>18</v>
      </c>
      <c r="G26" s="1">
        <v>10082647117058</v>
      </c>
      <c r="H26" s="25">
        <v>36</v>
      </c>
      <c r="I26" s="1">
        <v>20082647117055</v>
      </c>
      <c r="J26" s="2">
        <v>82647117051</v>
      </c>
      <c r="K26" s="12"/>
    </row>
    <row r="27" spans="1:11" x14ac:dyDescent="0.2">
      <c r="A27" t="s">
        <v>101</v>
      </c>
      <c r="B27" t="s">
        <v>154</v>
      </c>
      <c r="C27" s="12">
        <v>83.720000000000013</v>
      </c>
      <c r="D27" s="9">
        <f t="shared" si="1"/>
        <v>0</v>
      </c>
      <c r="E27" s="29">
        <f>C27*D27</f>
        <v>0</v>
      </c>
      <c r="F27" s="25">
        <v>14</v>
      </c>
      <c r="G27" s="1">
        <v>10082647117065</v>
      </c>
      <c r="H27" s="25">
        <v>28</v>
      </c>
      <c r="I27" s="1">
        <v>20082647117062</v>
      </c>
      <c r="J27" s="2">
        <v>82647117068</v>
      </c>
      <c r="K27" s="12"/>
    </row>
    <row r="28" spans="1:11" x14ac:dyDescent="0.2">
      <c r="A28" t="s">
        <v>102</v>
      </c>
      <c r="B28" t="s">
        <v>155</v>
      </c>
      <c r="C28" s="12">
        <v>119.91840000000001</v>
      </c>
      <c r="D28" s="9">
        <f t="shared" si="1"/>
        <v>0</v>
      </c>
      <c r="E28" s="29">
        <f>C28*D28</f>
        <v>0</v>
      </c>
      <c r="F28" s="25">
        <v>16</v>
      </c>
      <c r="G28" s="1">
        <v>10082647010403</v>
      </c>
      <c r="H28" s="25">
        <v>32</v>
      </c>
      <c r="I28" s="1">
        <v>20082647010400</v>
      </c>
      <c r="J28" s="2">
        <v>82647010406</v>
      </c>
      <c r="K28" s="12"/>
    </row>
    <row r="29" spans="1:11" x14ac:dyDescent="0.2">
      <c r="A29" t="s">
        <v>103</v>
      </c>
      <c r="B29" t="s">
        <v>156</v>
      </c>
      <c r="C29" s="12">
        <v>119.91840000000001</v>
      </c>
      <c r="D29" s="9">
        <f t="shared" si="1"/>
        <v>0</v>
      </c>
      <c r="E29" s="29">
        <f>C29*D29</f>
        <v>0</v>
      </c>
      <c r="F29" s="25">
        <v>16</v>
      </c>
      <c r="G29" s="1">
        <v>10082647117072</v>
      </c>
      <c r="H29" s="25">
        <v>32</v>
      </c>
      <c r="I29" s="1">
        <v>20082647117079</v>
      </c>
      <c r="J29" s="2">
        <v>82647117075</v>
      </c>
      <c r="K29" s="12"/>
    </row>
    <row r="30" spans="1:11" x14ac:dyDescent="0.2">
      <c r="A30" t="s">
        <v>104</v>
      </c>
      <c r="B30" t="s">
        <v>157</v>
      </c>
      <c r="C30" s="12">
        <v>119.91840000000001</v>
      </c>
      <c r="D30" s="9">
        <f t="shared" si="1"/>
        <v>0</v>
      </c>
      <c r="E30" s="29">
        <f>C30*D30</f>
        <v>0</v>
      </c>
      <c r="F30" s="25">
        <v>13</v>
      </c>
      <c r="G30" s="1">
        <v>10082647010410</v>
      </c>
      <c r="H30" s="25">
        <v>26</v>
      </c>
      <c r="I30" s="1">
        <v>20082647010417</v>
      </c>
      <c r="J30" s="2">
        <v>82647010413</v>
      </c>
      <c r="K30" s="12"/>
    </row>
    <row r="31" spans="1:11" x14ac:dyDescent="0.2">
      <c r="A31" t="s">
        <v>105</v>
      </c>
      <c r="B31" t="s">
        <v>158</v>
      </c>
      <c r="C31" s="12">
        <v>119.91840000000001</v>
      </c>
      <c r="D31" s="9">
        <f t="shared" si="1"/>
        <v>0</v>
      </c>
      <c r="E31" s="29">
        <f>C31*D31</f>
        <v>0</v>
      </c>
      <c r="F31" s="25">
        <v>11</v>
      </c>
      <c r="G31" s="1">
        <v>10082647120539</v>
      </c>
      <c r="H31" s="25">
        <v>22</v>
      </c>
      <c r="I31" s="1">
        <v>20082647120536</v>
      </c>
      <c r="J31" s="2">
        <v>82647120532</v>
      </c>
      <c r="K31" s="12"/>
    </row>
    <row r="32" spans="1:11" x14ac:dyDescent="0.2">
      <c r="A32" t="s">
        <v>106</v>
      </c>
      <c r="B32" t="s">
        <v>159</v>
      </c>
      <c r="C32" s="12">
        <v>119.91840000000001</v>
      </c>
      <c r="D32" s="9">
        <f t="shared" si="1"/>
        <v>0</v>
      </c>
      <c r="E32" s="29">
        <f>C32*D32</f>
        <v>0</v>
      </c>
      <c r="F32" s="25">
        <v>9</v>
      </c>
      <c r="G32" s="1">
        <v>10082647117089</v>
      </c>
      <c r="H32" s="25">
        <v>18</v>
      </c>
      <c r="I32" s="1">
        <v>20082647117086</v>
      </c>
      <c r="J32" s="2">
        <v>82647117082</v>
      </c>
      <c r="K32" s="12"/>
    </row>
    <row r="33" spans="1:11" x14ac:dyDescent="0.2">
      <c r="A33" t="s">
        <v>107</v>
      </c>
      <c r="B33" t="s">
        <v>160</v>
      </c>
      <c r="C33" s="12">
        <v>418.73440000000005</v>
      </c>
      <c r="D33" s="9">
        <f t="shared" si="1"/>
        <v>0</v>
      </c>
      <c r="E33" s="29">
        <f>C33*D33</f>
        <v>0</v>
      </c>
      <c r="F33" s="25">
        <v>1</v>
      </c>
      <c r="G33" s="1">
        <v>10082647120379</v>
      </c>
      <c r="H33" s="25">
        <v>15</v>
      </c>
      <c r="I33" s="1">
        <v>20082647120376</v>
      </c>
      <c r="J33" s="2">
        <v>82647120372</v>
      </c>
      <c r="K33" s="12"/>
    </row>
    <row r="34" spans="1:11" x14ac:dyDescent="0.2">
      <c r="A34" t="s">
        <v>108</v>
      </c>
      <c r="B34" t="s">
        <v>161</v>
      </c>
      <c r="C34" s="12">
        <v>362.58880000000005</v>
      </c>
      <c r="D34" s="9">
        <f t="shared" si="1"/>
        <v>0</v>
      </c>
      <c r="E34" s="29">
        <f>C34*D34</f>
        <v>0</v>
      </c>
      <c r="F34" s="25">
        <v>1</v>
      </c>
      <c r="G34" s="1">
        <v>10082647120409</v>
      </c>
      <c r="H34" s="25">
        <v>15</v>
      </c>
      <c r="I34" s="1">
        <v>20082647120406</v>
      </c>
      <c r="J34" s="2">
        <v>82647120402</v>
      </c>
      <c r="K34" s="12"/>
    </row>
    <row r="35" spans="1:11" x14ac:dyDescent="0.2">
      <c r="A35" t="s">
        <v>109</v>
      </c>
      <c r="B35" t="s">
        <v>110</v>
      </c>
      <c r="C35" s="12">
        <v>701.97120000000007</v>
      </c>
      <c r="D35" s="9">
        <f t="shared" si="1"/>
        <v>0</v>
      </c>
      <c r="E35" s="29">
        <f>C35*D35</f>
        <v>0</v>
      </c>
      <c r="F35" s="25">
        <v>1</v>
      </c>
      <c r="G35" s="1">
        <v>10082647117096</v>
      </c>
      <c r="H35" s="25">
        <v>8</v>
      </c>
      <c r="I35" s="1">
        <v>20082647117093</v>
      </c>
      <c r="J35" s="2">
        <v>82647117099</v>
      </c>
      <c r="K35" s="12"/>
    </row>
    <row r="36" spans="1:11" s="3" customFormat="1" x14ac:dyDescent="0.2">
      <c r="A36" s="13" t="s">
        <v>125</v>
      </c>
      <c r="B36" s="13"/>
      <c r="C36" s="12"/>
      <c r="D36" s="9"/>
      <c r="E36" s="29"/>
      <c r="F36" s="25"/>
      <c r="G36" s="1"/>
      <c r="H36" s="25"/>
      <c r="I36" s="1"/>
      <c r="J36" s="2"/>
      <c r="K36" s="12"/>
    </row>
    <row r="37" spans="1:11" x14ac:dyDescent="0.2">
      <c r="A37" t="s">
        <v>114</v>
      </c>
      <c r="B37" t="s">
        <v>142</v>
      </c>
      <c r="C37" s="12">
        <v>23.0608</v>
      </c>
      <c r="D37" s="9">
        <f t="shared" ref="D37:D45" si="2">$E$6</f>
        <v>0</v>
      </c>
      <c r="E37" s="29">
        <f>C37*D37</f>
        <v>0</v>
      </c>
      <c r="F37" s="25">
        <v>75</v>
      </c>
      <c r="G37" s="1">
        <v>10082647116860</v>
      </c>
      <c r="H37" s="25">
        <v>150</v>
      </c>
      <c r="I37" s="1">
        <v>20082647116867</v>
      </c>
      <c r="J37" s="2">
        <v>82647116863</v>
      </c>
      <c r="K37" s="12"/>
    </row>
    <row r="38" spans="1:11" x14ac:dyDescent="0.2">
      <c r="A38" t="s">
        <v>115</v>
      </c>
      <c r="B38" t="s">
        <v>141</v>
      </c>
      <c r="C38" s="12">
        <v>35.0672</v>
      </c>
      <c r="D38" s="9">
        <f t="shared" si="2"/>
        <v>0</v>
      </c>
      <c r="E38" s="29">
        <f>C38*D38</f>
        <v>0</v>
      </c>
      <c r="F38" s="25">
        <v>50</v>
      </c>
      <c r="G38" s="1">
        <v>10082647116877</v>
      </c>
      <c r="H38" s="25">
        <v>100</v>
      </c>
      <c r="I38" s="1">
        <v>20082647116874</v>
      </c>
      <c r="J38" s="2">
        <v>82647116870</v>
      </c>
      <c r="K38" s="12"/>
    </row>
    <row r="39" spans="1:11" x14ac:dyDescent="0.2">
      <c r="A39" t="s">
        <v>116</v>
      </c>
      <c r="B39" t="s">
        <v>140</v>
      </c>
      <c r="C39" s="12">
        <v>47.107200000000006</v>
      </c>
      <c r="D39" s="9">
        <f t="shared" si="2"/>
        <v>0</v>
      </c>
      <c r="E39" s="29">
        <f>C39*D39</f>
        <v>0</v>
      </c>
      <c r="F39" s="25">
        <v>35</v>
      </c>
      <c r="G39" s="1">
        <v>10082647116884</v>
      </c>
      <c r="H39" s="25">
        <v>70</v>
      </c>
      <c r="I39" s="1">
        <v>20082647116881</v>
      </c>
      <c r="J39" s="2">
        <v>82647116887</v>
      </c>
      <c r="K39" s="12"/>
    </row>
    <row r="40" spans="1:11" x14ac:dyDescent="0.2">
      <c r="A40" t="s">
        <v>117</v>
      </c>
      <c r="B40" t="s">
        <v>139</v>
      </c>
      <c r="C40" s="12">
        <v>65.766400000000004</v>
      </c>
      <c r="D40" s="9">
        <f t="shared" si="2"/>
        <v>0</v>
      </c>
      <c r="E40" s="29">
        <f>C40*D40</f>
        <v>0</v>
      </c>
      <c r="F40" s="25">
        <v>20</v>
      </c>
      <c r="G40" s="1">
        <v>10082647116891</v>
      </c>
      <c r="H40" s="25">
        <v>40</v>
      </c>
      <c r="I40" s="1">
        <v>20082647116898</v>
      </c>
      <c r="J40" s="2">
        <v>82647116894</v>
      </c>
      <c r="K40" s="12"/>
    </row>
    <row r="41" spans="1:11" x14ac:dyDescent="0.2">
      <c r="A41" t="s">
        <v>118</v>
      </c>
      <c r="B41" t="s">
        <v>138</v>
      </c>
      <c r="C41" s="12">
        <v>109.4688</v>
      </c>
      <c r="D41" s="9">
        <f t="shared" si="2"/>
        <v>0</v>
      </c>
      <c r="E41" s="29">
        <f>C41*D41</f>
        <v>0</v>
      </c>
      <c r="F41" s="25">
        <v>15</v>
      </c>
      <c r="G41" s="1">
        <v>10082647116907</v>
      </c>
      <c r="H41" s="25">
        <v>30</v>
      </c>
      <c r="I41" s="1">
        <v>20082647116904</v>
      </c>
      <c r="J41" s="2">
        <v>82647116900</v>
      </c>
      <c r="K41" s="12"/>
    </row>
    <row r="42" spans="1:11" x14ac:dyDescent="0.2">
      <c r="A42" t="s">
        <v>119</v>
      </c>
      <c r="B42" t="s">
        <v>137</v>
      </c>
      <c r="C42" s="12">
        <v>125.77600000000001</v>
      </c>
      <c r="D42" s="9">
        <f t="shared" si="2"/>
        <v>0</v>
      </c>
      <c r="E42" s="29">
        <f>C42*D42</f>
        <v>0</v>
      </c>
      <c r="F42" s="25">
        <v>9</v>
      </c>
      <c r="G42" s="1">
        <v>10082647116914</v>
      </c>
      <c r="H42" s="25">
        <v>18</v>
      </c>
      <c r="I42" s="1">
        <v>20082647116911</v>
      </c>
      <c r="J42" s="2">
        <v>82647116917</v>
      </c>
      <c r="K42" s="12"/>
    </row>
    <row r="43" spans="1:11" x14ac:dyDescent="0.2">
      <c r="A43" t="s">
        <v>69</v>
      </c>
      <c r="B43" t="s">
        <v>70</v>
      </c>
      <c r="C43" s="12">
        <v>362.73440000000005</v>
      </c>
      <c r="D43" s="9">
        <f t="shared" si="2"/>
        <v>0</v>
      </c>
      <c r="E43" s="29">
        <f>C43*D43</f>
        <v>0</v>
      </c>
      <c r="F43" s="25">
        <v>5</v>
      </c>
      <c r="G43" s="1">
        <v>10082647120331</v>
      </c>
      <c r="H43" s="25">
        <v>20</v>
      </c>
      <c r="I43" s="1">
        <v>20082647120338</v>
      </c>
      <c r="J43" s="2">
        <v>82647120334</v>
      </c>
      <c r="K43" s="12"/>
    </row>
    <row r="44" spans="1:11" x14ac:dyDescent="0.2">
      <c r="A44" t="s">
        <v>71</v>
      </c>
      <c r="B44" t="s">
        <v>72</v>
      </c>
      <c r="C44" s="12">
        <v>639.45280000000014</v>
      </c>
      <c r="D44" s="9">
        <f t="shared" si="2"/>
        <v>0</v>
      </c>
      <c r="E44" s="29">
        <f>C44*D44</f>
        <v>0</v>
      </c>
      <c r="F44" s="25">
        <v>5</v>
      </c>
      <c r="G44" s="1">
        <v>10082647120560</v>
      </c>
      <c r="H44" s="25">
        <v>15</v>
      </c>
      <c r="I44" s="1">
        <v>20082647120567</v>
      </c>
      <c r="J44" s="2">
        <v>82647120563</v>
      </c>
      <c r="K44" s="12"/>
    </row>
    <row r="45" spans="1:11" x14ac:dyDescent="0.2">
      <c r="A45" t="s">
        <v>73</v>
      </c>
      <c r="B45" t="s">
        <v>74</v>
      </c>
      <c r="C45" s="12">
        <v>1329.4624000000001</v>
      </c>
      <c r="D45" s="9">
        <f t="shared" si="2"/>
        <v>0</v>
      </c>
      <c r="E45" s="29">
        <f>C45*D45</f>
        <v>0</v>
      </c>
      <c r="F45" s="25">
        <v>5</v>
      </c>
      <c r="G45" s="1">
        <v>10082647120348</v>
      </c>
      <c r="H45" s="25">
        <v>15</v>
      </c>
      <c r="I45" s="1">
        <v>20082647120345</v>
      </c>
      <c r="J45" s="2">
        <v>82647120341</v>
      </c>
      <c r="K45" s="12"/>
    </row>
    <row r="46" spans="1:11" s="3" customFormat="1" x14ac:dyDescent="0.2">
      <c r="A46" s="13" t="s">
        <v>126</v>
      </c>
      <c r="B46" s="13"/>
      <c r="C46" s="12"/>
      <c r="D46" s="9"/>
      <c r="E46" s="29"/>
      <c r="F46" s="25"/>
      <c r="G46" s="1"/>
      <c r="H46" s="25"/>
      <c r="I46" s="1"/>
      <c r="J46" s="2"/>
      <c r="K46" s="12"/>
    </row>
    <row r="47" spans="1:11" x14ac:dyDescent="0.2">
      <c r="A47" t="s">
        <v>22</v>
      </c>
      <c r="B47" t="s">
        <v>199</v>
      </c>
      <c r="C47" s="12">
        <v>41.227200000000003</v>
      </c>
      <c r="D47" s="9">
        <f t="shared" ref="D47:D55" si="3">$E$6</f>
        <v>0</v>
      </c>
      <c r="E47" s="29">
        <f>C47*D47</f>
        <v>0</v>
      </c>
      <c r="F47" s="25">
        <v>1</v>
      </c>
      <c r="G47" s="1">
        <v>10082647116921</v>
      </c>
      <c r="H47" s="25">
        <v>100</v>
      </c>
      <c r="I47" s="1">
        <v>20082647116928</v>
      </c>
      <c r="J47" s="2">
        <v>82647116924</v>
      </c>
      <c r="K47" s="12"/>
    </row>
    <row r="48" spans="1:11" x14ac:dyDescent="0.2">
      <c r="A48" t="s">
        <v>23</v>
      </c>
      <c r="B48" t="s">
        <v>200</v>
      </c>
      <c r="C48" s="12">
        <v>48.182400000000008</v>
      </c>
      <c r="D48" s="9">
        <f t="shared" si="3"/>
        <v>0</v>
      </c>
      <c r="E48" s="29">
        <f>C48*D48</f>
        <v>0</v>
      </c>
      <c r="F48" s="25">
        <v>1</v>
      </c>
      <c r="G48" s="1">
        <v>10082647116938</v>
      </c>
      <c r="H48" s="25">
        <v>60</v>
      </c>
      <c r="I48" s="1">
        <v>20082647116935</v>
      </c>
      <c r="J48" s="2">
        <v>82647116931</v>
      </c>
      <c r="K48" s="12"/>
    </row>
    <row r="49" spans="1:11" x14ac:dyDescent="0.2">
      <c r="A49" t="s">
        <v>24</v>
      </c>
      <c r="B49" t="s">
        <v>201</v>
      </c>
      <c r="C49" s="12">
        <v>47.196800000000003</v>
      </c>
      <c r="D49" s="9">
        <f t="shared" si="3"/>
        <v>0</v>
      </c>
      <c r="E49" s="29">
        <f>C49*D49</f>
        <v>0</v>
      </c>
      <c r="F49" s="25">
        <v>26</v>
      </c>
      <c r="G49" s="1">
        <v>10082647116945</v>
      </c>
      <c r="H49" s="25">
        <v>52</v>
      </c>
      <c r="I49" s="1">
        <v>20082647116942</v>
      </c>
      <c r="J49" s="2">
        <v>82647116948</v>
      </c>
      <c r="K49" s="12"/>
    </row>
    <row r="50" spans="1:11" x14ac:dyDescent="0.2">
      <c r="A50" t="s">
        <v>25</v>
      </c>
      <c r="B50" t="s">
        <v>202</v>
      </c>
      <c r="C50" s="12">
        <v>83.440000000000012</v>
      </c>
      <c r="D50" s="9">
        <f t="shared" si="3"/>
        <v>0</v>
      </c>
      <c r="E50" s="29">
        <f>C50*D50</f>
        <v>0</v>
      </c>
      <c r="F50" s="25">
        <v>1</v>
      </c>
      <c r="G50" s="1">
        <v>10082647116952</v>
      </c>
      <c r="H50" s="25">
        <v>29</v>
      </c>
      <c r="I50" s="1">
        <v>20082647116959</v>
      </c>
      <c r="J50" s="2">
        <v>82647116955</v>
      </c>
      <c r="K50" s="12"/>
    </row>
    <row r="51" spans="1:11" x14ac:dyDescent="0.2">
      <c r="A51" t="s">
        <v>26</v>
      </c>
      <c r="B51" t="s">
        <v>203</v>
      </c>
      <c r="C51" s="12">
        <v>116.592</v>
      </c>
      <c r="D51" s="9">
        <f t="shared" si="3"/>
        <v>0</v>
      </c>
      <c r="E51" s="29">
        <f>C51*D51</f>
        <v>0</v>
      </c>
      <c r="F51" s="25">
        <v>11</v>
      </c>
      <c r="G51" s="1">
        <v>10082647116969</v>
      </c>
      <c r="H51" s="25">
        <v>22</v>
      </c>
      <c r="I51" s="1">
        <v>20082647116966</v>
      </c>
      <c r="J51" s="2">
        <v>82647116962</v>
      </c>
      <c r="K51" s="12"/>
    </row>
    <row r="52" spans="1:11" x14ac:dyDescent="0.2">
      <c r="A52" t="s">
        <v>27</v>
      </c>
      <c r="B52" t="s">
        <v>204</v>
      </c>
      <c r="C52" s="12">
        <v>160.94399999999999</v>
      </c>
      <c r="D52" s="9">
        <f t="shared" si="3"/>
        <v>0</v>
      </c>
      <c r="E52" s="29">
        <f>C52*D52</f>
        <v>0</v>
      </c>
      <c r="F52" s="25">
        <v>6</v>
      </c>
      <c r="G52" s="1">
        <v>10082647116976</v>
      </c>
      <c r="H52" s="25">
        <v>12</v>
      </c>
      <c r="I52" s="1">
        <v>20082647116973</v>
      </c>
      <c r="J52" s="2">
        <v>82647116979</v>
      </c>
      <c r="K52" s="12"/>
    </row>
    <row r="53" spans="1:11" x14ac:dyDescent="0.2">
      <c r="A53" t="s">
        <v>28</v>
      </c>
      <c r="B53" t="s">
        <v>205</v>
      </c>
      <c r="C53" s="12">
        <v>369.64480000000003</v>
      </c>
      <c r="D53" s="9">
        <f t="shared" si="3"/>
        <v>0</v>
      </c>
      <c r="E53" s="29">
        <f>C53*D53</f>
        <v>0</v>
      </c>
      <c r="F53" s="25">
        <v>1</v>
      </c>
      <c r="G53" s="1">
        <v>10082647120508</v>
      </c>
      <c r="H53" s="25">
        <v>6</v>
      </c>
      <c r="I53" s="1">
        <v>20082647120505</v>
      </c>
      <c r="J53" s="2">
        <v>82647120501</v>
      </c>
      <c r="K53" s="12"/>
    </row>
    <row r="54" spans="1:11" x14ac:dyDescent="0.2">
      <c r="A54" t="s">
        <v>29</v>
      </c>
      <c r="B54" t="s">
        <v>30</v>
      </c>
      <c r="C54" s="12">
        <v>712.61120000000005</v>
      </c>
      <c r="D54" s="9">
        <f t="shared" si="3"/>
        <v>0</v>
      </c>
      <c r="E54" s="29">
        <f>C54*D54</f>
        <v>0</v>
      </c>
      <c r="F54" s="25">
        <v>5</v>
      </c>
      <c r="G54" s="1">
        <v>10082647116983</v>
      </c>
      <c r="H54" s="25">
        <v>10</v>
      </c>
      <c r="I54" s="1">
        <v>20082647116980</v>
      </c>
      <c r="J54" s="2">
        <v>82647116986</v>
      </c>
      <c r="K54" s="12"/>
    </row>
    <row r="55" spans="1:11" x14ac:dyDescent="0.2">
      <c r="A55" t="s">
        <v>31</v>
      </c>
      <c r="B55" t="s">
        <v>32</v>
      </c>
      <c r="C55" s="12">
        <v>1389.9424000000001</v>
      </c>
      <c r="D55" s="9">
        <f t="shared" si="3"/>
        <v>0</v>
      </c>
      <c r="E55" s="29">
        <f>C55*D55</f>
        <v>0</v>
      </c>
      <c r="F55" s="25">
        <v>1</v>
      </c>
      <c r="G55" s="1">
        <v>10082647120515</v>
      </c>
      <c r="H55" s="25">
        <v>8</v>
      </c>
      <c r="I55" s="1">
        <v>20082647120512</v>
      </c>
      <c r="J55" s="2">
        <v>82647120518</v>
      </c>
      <c r="K55" s="12"/>
    </row>
    <row r="56" spans="1:11" s="3" customFormat="1" x14ac:dyDescent="0.2">
      <c r="A56" s="13" t="s">
        <v>226</v>
      </c>
      <c r="B56" s="13"/>
      <c r="C56" s="12"/>
      <c r="D56" s="9"/>
      <c r="E56" s="29"/>
      <c r="F56" s="25"/>
      <c r="G56" s="1"/>
      <c r="H56" s="25"/>
      <c r="I56" s="1"/>
      <c r="J56" s="2"/>
      <c r="K56" s="12"/>
    </row>
    <row r="57" spans="1:11" x14ac:dyDescent="0.2">
      <c r="A57" t="s">
        <v>86</v>
      </c>
      <c r="B57" t="s">
        <v>145</v>
      </c>
      <c r="C57" s="12">
        <v>24.774400000000004</v>
      </c>
      <c r="D57" s="9">
        <f>$E$6</f>
        <v>0</v>
      </c>
      <c r="E57" s="29">
        <f>C57*D57</f>
        <v>0</v>
      </c>
      <c r="F57" s="25">
        <v>50</v>
      </c>
      <c r="G57" s="1">
        <v>10082647117379</v>
      </c>
      <c r="H57" s="25">
        <v>100</v>
      </c>
      <c r="I57" s="1">
        <v>20082647117376</v>
      </c>
      <c r="J57" s="2">
        <v>82647117372</v>
      </c>
      <c r="K57" s="12"/>
    </row>
    <row r="58" spans="1:11" x14ac:dyDescent="0.2">
      <c r="A58" t="s">
        <v>87</v>
      </c>
      <c r="B58" t="s">
        <v>144</v>
      </c>
      <c r="C58" s="12">
        <v>32.065600000000003</v>
      </c>
      <c r="D58" s="9">
        <f>$E$6</f>
        <v>0</v>
      </c>
      <c r="E58" s="29">
        <f>C58*D58</f>
        <v>0</v>
      </c>
      <c r="F58" s="25">
        <v>50</v>
      </c>
      <c r="G58" s="1">
        <v>10082647117386</v>
      </c>
      <c r="H58" s="25">
        <v>100</v>
      </c>
      <c r="I58" s="1">
        <v>20082647117383</v>
      </c>
      <c r="J58" s="2">
        <v>82647117389</v>
      </c>
      <c r="K58" s="12"/>
    </row>
    <row r="59" spans="1:11" x14ac:dyDescent="0.2">
      <c r="A59" t="s">
        <v>88</v>
      </c>
      <c r="B59" t="s">
        <v>89</v>
      </c>
      <c r="C59" s="12">
        <v>164.24800000000002</v>
      </c>
      <c r="D59" s="9">
        <f>$E$6</f>
        <v>0</v>
      </c>
      <c r="E59" s="29">
        <f>C59*D59</f>
        <v>0</v>
      </c>
      <c r="F59" s="25">
        <v>25</v>
      </c>
      <c r="G59" s="1">
        <v>10082647117393</v>
      </c>
      <c r="H59" s="25">
        <v>50</v>
      </c>
      <c r="I59" s="1">
        <v>20082647117390</v>
      </c>
      <c r="J59" s="2">
        <v>82647117396</v>
      </c>
      <c r="K59" s="12"/>
    </row>
    <row r="60" spans="1:11" x14ac:dyDescent="0.2">
      <c r="A60" t="s">
        <v>90</v>
      </c>
      <c r="B60" t="s">
        <v>143</v>
      </c>
      <c r="C60" s="12">
        <v>222.11840000000001</v>
      </c>
      <c r="D60" s="9">
        <f>$E$6</f>
        <v>0</v>
      </c>
      <c r="E60" s="29">
        <f>C60*D60</f>
        <v>0</v>
      </c>
      <c r="F60" s="25">
        <v>1</v>
      </c>
      <c r="G60" s="1">
        <v>10082647117409</v>
      </c>
      <c r="H60" s="25">
        <v>50</v>
      </c>
      <c r="I60" s="1">
        <v>20082647117406</v>
      </c>
      <c r="J60" s="2">
        <v>82647117402</v>
      </c>
      <c r="K60" s="12"/>
    </row>
    <row r="61" spans="1:11" s="3" customFormat="1" x14ac:dyDescent="0.2">
      <c r="A61" s="13" t="s">
        <v>127</v>
      </c>
      <c r="B61" s="13"/>
      <c r="C61" s="12"/>
      <c r="D61" s="9"/>
      <c r="E61" s="29"/>
      <c r="F61" s="25"/>
      <c r="G61" s="1"/>
      <c r="H61" s="25"/>
      <c r="I61" s="1"/>
      <c r="J61" s="2"/>
      <c r="K61" s="12"/>
    </row>
    <row r="62" spans="1:11" x14ac:dyDescent="0.2">
      <c r="A62" t="s">
        <v>34</v>
      </c>
      <c r="B62" t="s">
        <v>196</v>
      </c>
      <c r="C62" s="12">
        <v>82.107200000000006</v>
      </c>
      <c r="D62" s="9">
        <f t="shared" ref="D62:D68" si="4">$E$6</f>
        <v>0</v>
      </c>
      <c r="E62" s="29">
        <f>C62*D62</f>
        <v>0</v>
      </c>
      <c r="F62" s="25">
        <v>21</v>
      </c>
      <c r="G62" s="1">
        <v>10082647117140</v>
      </c>
      <c r="H62" s="25">
        <v>42</v>
      </c>
      <c r="I62" s="1">
        <v>20082647117147</v>
      </c>
      <c r="J62" s="2">
        <v>82647117143</v>
      </c>
      <c r="K62" s="12"/>
    </row>
    <row r="63" spans="1:11" x14ac:dyDescent="0.2">
      <c r="A63" t="s">
        <v>35</v>
      </c>
      <c r="B63" t="s">
        <v>36</v>
      </c>
      <c r="C63" s="12">
        <v>84.179200000000009</v>
      </c>
      <c r="D63" s="9">
        <f t="shared" si="4"/>
        <v>0</v>
      </c>
      <c r="E63" s="29">
        <f>C63*D63</f>
        <v>0</v>
      </c>
      <c r="F63" s="25">
        <v>17</v>
      </c>
      <c r="G63" s="1">
        <v>10082647117157</v>
      </c>
      <c r="H63" s="25">
        <v>34</v>
      </c>
      <c r="I63" s="1">
        <v>20082647117154</v>
      </c>
      <c r="J63" s="2">
        <v>82647117150</v>
      </c>
      <c r="K63" s="12"/>
    </row>
    <row r="64" spans="1:11" x14ac:dyDescent="0.2">
      <c r="A64" t="s">
        <v>46</v>
      </c>
      <c r="B64" t="s">
        <v>189</v>
      </c>
      <c r="C64" s="12">
        <v>112.38080000000001</v>
      </c>
      <c r="D64" s="9">
        <f t="shared" si="4"/>
        <v>0</v>
      </c>
      <c r="E64" s="29">
        <f>C64*D64</f>
        <v>0</v>
      </c>
      <c r="F64" s="25">
        <v>1</v>
      </c>
      <c r="G64" s="1">
        <v>10082647010762</v>
      </c>
      <c r="H64" s="25">
        <v>27</v>
      </c>
      <c r="I64" s="1">
        <v>20082647010769</v>
      </c>
      <c r="J64" s="2">
        <v>82647010765</v>
      </c>
      <c r="K64" s="12"/>
    </row>
    <row r="65" spans="1:11" x14ac:dyDescent="0.2">
      <c r="A65" t="s">
        <v>47</v>
      </c>
      <c r="B65" t="s">
        <v>188</v>
      </c>
      <c r="C65" s="12">
        <v>134.22080000000003</v>
      </c>
      <c r="D65" s="9">
        <f t="shared" si="4"/>
        <v>0</v>
      </c>
      <c r="E65" s="29">
        <f>C65*D65</f>
        <v>0</v>
      </c>
      <c r="F65" s="25">
        <v>12</v>
      </c>
      <c r="G65" s="1">
        <v>10082647010779</v>
      </c>
      <c r="H65" s="25">
        <v>24</v>
      </c>
      <c r="I65" s="1">
        <v>20082647010776</v>
      </c>
      <c r="J65" s="2">
        <v>82647010772</v>
      </c>
      <c r="K65" s="12"/>
    </row>
    <row r="66" spans="1:11" x14ac:dyDescent="0.2">
      <c r="A66" t="s">
        <v>48</v>
      </c>
      <c r="B66" t="s">
        <v>187</v>
      </c>
      <c r="C66" s="12">
        <v>134.22080000000003</v>
      </c>
      <c r="D66" s="9">
        <f t="shared" si="4"/>
        <v>0</v>
      </c>
      <c r="E66" s="29">
        <f>C66*D66</f>
        <v>0</v>
      </c>
      <c r="F66" s="25">
        <v>10</v>
      </c>
      <c r="G66" s="1">
        <v>10082647010786</v>
      </c>
      <c r="H66" s="25">
        <v>20</v>
      </c>
      <c r="I66" s="1">
        <v>20082647010783</v>
      </c>
      <c r="J66" s="2">
        <v>82647010789</v>
      </c>
      <c r="K66" s="12"/>
    </row>
    <row r="67" spans="1:11" x14ac:dyDescent="0.2">
      <c r="A67" t="s">
        <v>67</v>
      </c>
      <c r="B67" t="s">
        <v>168</v>
      </c>
      <c r="C67" s="12">
        <v>144.4128</v>
      </c>
      <c r="D67" s="9">
        <f t="shared" si="4"/>
        <v>0</v>
      </c>
      <c r="E67" s="29">
        <f>C67*D67</f>
        <v>0</v>
      </c>
      <c r="F67" s="25">
        <v>1</v>
      </c>
      <c r="G67" s="1">
        <v>10082647010793</v>
      </c>
      <c r="H67" s="25">
        <v>17</v>
      </c>
      <c r="I67" s="1">
        <v>20082647010790</v>
      </c>
      <c r="J67" s="2">
        <v>82647010796</v>
      </c>
      <c r="K67" s="12"/>
    </row>
    <row r="68" spans="1:11" x14ac:dyDescent="0.2">
      <c r="A68" t="s">
        <v>68</v>
      </c>
      <c r="B68" t="s">
        <v>167</v>
      </c>
      <c r="C68" s="12">
        <v>149.8784</v>
      </c>
      <c r="D68" s="9">
        <f t="shared" si="4"/>
        <v>0</v>
      </c>
      <c r="E68" s="29">
        <f>C68*D68</f>
        <v>0</v>
      </c>
      <c r="F68" s="25">
        <v>9</v>
      </c>
      <c r="G68" s="1">
        <v>10082647117270</v>
      </c>
      <c r="H68" s="25">
        <v>18</v>
      </c>
      <c r="I68" s="1">
        <v>20082647117277</v>
      </c>
      <c r="J68" s="2">
        <v>82647117273</v>
      </c>
      <c r="K68" s="12"/>
    </row>
    <row r="69" spans="1:11" s="3" customFormat="1" x14ac:dyDescent="0.2">
      <c r="A69" s="13" t="s">
        <v>128</v>
      </c>
      <c r="B69" s="13"/>
      <c r="C69" s="12"/>
      <c r="D69" s="9"/>
      <c r="E69" s="29"/>
      <c r="F69" s="25"/>
      <c r="G69" s="1"/>
      <c r="H69" s="25"/>
      <c r="I69" s="1"/>
      <c r="J69" s="2"/>
      <c r="K69" s="12"/>
    </row>
    <row r="70" spans="1:11" x14ac:dyDescent="0.2">
      <c r="A70" t="s">
        <v>112</v>
      </c>
      <c r="B70" t="s">
        <v>197</v>
      </c>
      <c r="C70" s="12">
        <v>54.376000000000005</v>
      </c>
      <c r="D70" s="9">
        <f>$E$6</f>
        <v>0</v>
      </c>
      <c r="E70" s="29">
        <f>C70*D70</f>
        <v>0</v>
      </c>
      <c r="F70" s="25">
        <v>28</v>
      </c>
      <c r="G70" s="1">
        <v>10082647117119</v>
      </c>
      <c r="H70" s="25">
        <v>56</v>
      </c>
      <c r="I70" s="1">
        <v>20082647117116</v>
      </c>
      <c r="J70" s="2">
        <v>82647117112</v>
      </c>
      <c r="K70" s="12"/>
    </row>
    <row r="71" spans="1:11" x14ac:dyDescent="0.2">
      <c r="A71" t="s">
        <v>33</v>
      </c>
      <c r="B71" t="s">
        <v>198</v>
      </c>
      <c r="C71" s="12">
        <v>54.376000000000005</v>
      </c>
      <c r="D71" s="9">
        <f t="shared" ref="D71:D116" si="5">$E$6</f>
        <v>0</v>
      </c>
      <c r="E71" s="29">
        <f>C71*D71</f>
        <v>0</v>
      </c>
      <c r="F71" s="25">
        <v>1</v>
      </c>
      <c r="G71" s="1">
        <v>10082647020051</v>
      </c>
      <c r="H71" s="25">
        <v>50</v>
      </c>
      <c r="I71" s="1">
        <v>20082647020058</v>
      </c>
      <c r="J71" s="2">
        <v>82647020054</v>
      </c>
      <c r="K71" s="12"/>
    </row>
    <row r="72" spans="1:11" x14ac:dyDescent="0.2">
      <c r="A72" t="s">
        <v>111</v>
      </c>
      <c r="B72" t="s">
        <v>206</v>
      </c>
      <c r="C72" s="12">
        <v>46.043200000000006</v>
      </c>
      <c r="D72" s="9">
        <f t="shared" si="5"/>
        <v>0</v>
      </c>
      <c r="E72" s="29">
        <f>C72*D72</f>
        <v>0</v>
      </c>
      <c r="F72" s="25">
        <v>1</v>
      </c>
      <c r="G72" s="1">
        <v>10082647117126</v>
      </c>
      <c r="H72" s="25">
        <v>60</v>
      </c>
      <c r="I72" s="1">
        <v>20082647117123</v>
      </c>
      <c r="J72" s="2">
        <v>82647117129</v>
      </c>
      <c r="K72" s="12"/>
    </row>
    <row r="73" spans="1:11" x14ac:dyDescent="0.2">
      <c r="A73" t="s">
        <v>113</v>
      </c>
      <c r="B73" t="s">
        <v>207</v>
      </c>
      <c r="C73" s="12">
        <v>51.07200000000001</v>
      </c>
      <c r="D73" s="9">
        <f t="shared" si="5"/>
        <v>0</v>
      </c>
      <c r="E73" s="29">
        <f>C73*D73</f>
        <v>0</v>
      </c>
      <c r="F73" s="25">
        <v>1</v>
      </c>
      <c r="G73" s="1">
        <v>10082647117133</v>
      </c>
      <c r="H73" s="25">
        <v>50</v>
      </c>
      <c r="I73" s="1">
        <v>20082647117130</v>
      </c>
      <c r="J73" s="2">
        <v>82647117136</v>
      </c>
      <c r="K73" s="12"/>
    </row>
    <row r="74" spans="1:11" x14ac:dyDescent="0.2">
      <c r="A74" t="s">
        <v>38</v>
      </c>
      <c r="B74" t="s">
        <v>195</v>
      </c>
      <c r="C74" s="12">
        <v>123.58080000000001</v>
      </c>
      <c r="D74" s="9">
        <f t="shared" si="5"/>
        <v>0</v>
      </c>
      <c r="E74" s="29">
        <f>C74*D74</f>
        <v>0</v>
      </c>
      <c r="F74" s="25">
        <v>1</v>
      </c>
      <c r="G74" s="1">
        <v>10082647010427</v>
      </c>
      <c r="H74" s="25">
        <v>30</v>
      </c>
      <c r="I74" s="1">
        <v>20082647010424</v>
      </c>
      <c r="J74" s="2">
        <v>82647010420</v>
      </c>
      <c r="K74" s="12"/>
    </row>
    <row r="75" spans="1:11" ht="14.25" customHeight="1" x14ac:dyDescent="0.2">
      <c r="A75" t="s">
        <v>40</v>
      </c>
      <c r="B75" t="s">
        <v>194</v>
      </c>
      <c r="C75" s="12">
        <v>115.27040000000001</v>
      </c>
      <c r="D75" s="9">
        <f t="shared" si="5"/>
        <v>0</v>
      </c>
      <c r="E75" s="29">
        <f>C75*D75</f>
        <v>0</v>
      </c>
      <c r="F75" s="25">
        <v>1</v>
      </c>
      <c r="G75" s="1">
        <v>10082647010434</v>
      </c>
      <c r="H75" s="25">
        <v>30</v>
      </c>
      <c r="I75" s="1">
        <v>20082647010431</v>
      </c>
      <c r="J75" s="2">
        <v>82647010437</v>
      </c>
      <c r="K75" s="12"/>
    </row>
    <row r="76" spans="1:11" ht="13.5" customHeight="1" x14ac:dyDescent="0.2">
      <c r="A76" t="s">
        <v>42</v>
      </c>
      <c r="B76" t="s">
        <v>193</v>
      </c>
      <c r="C76" s="12">
        <v>79.721600000000009</v>
      </c>
      <c r="D76" s="9">
        <f t="shared" si="5"/>
        <v>0</v>
      </c>
      <c r="E76" s="29">
        <f>C76*D76</f>
        <v>0</v>
      </c>
      <c r="F76" s="25">
        <v>25</v>
      </c>
      <c r="G76" s="1">
        <v>10082647117164</v>
      </c>
      <c r="H76" s="25">
        <v>50</v>
      </c>
      <c r="I76" s="1">
        <v>20082647117161</v>
      </c>
      <c r="J76" s="2">
        <v>82647117167</v>
      </c>
      <c r="K76" s="12"/>
    </row>
    <row r="77" spans="1:11" x14ac:dyDescent="0.2">
      <c r="A77" t="s">
        <v>43</v>
      </c>
      <c r="B77" t="s">
        <v>192</v>
      </c>
      <c r="C77" s="12">
        <v>79.721600000000009</v>
      </c>
      <c r="D77" s="9">
        <f t="shared" si="5"/>
        <v>0</v>
      </c>
      <c r="E77" s="29">
        <f>C77*D77</f>
        <v>0</v>
      </c>
      <c r="F77" s="25">
        <v>1</v>
      </c>
      <c r="G77" s="1">
        <v>10082647010441</v>
      </c>
      <c r="H77" s="25">
        <v>45</v>
      </c>
      <c r="I77" s="1">
        <v>20082647010448</v>
      </c>
      <c r="J77" s="2">
        <v>82647010444</v>
      </c>
      <c r="K77" s="12"/>
    </row>
    <row r="78" spans="1:11" x14ac:dyDescent="0.2">
      <c r="A78" t="s">
        <v>44</v>
      </c>
      <c r="B78" t="s">
        <v>191</v>
      </c>
      <c r="C78" s="12">
        <v>78.299199999999999</v>
      </c>
      <c r="D78" s="9">
        <f t="shared" si="5"/>
        <v>0</v>
      </c>
      <c r="E78" s="29">
        <f>C78*D78</f>
        <v>0</v>
      </c>
      <c r="F78" s="25">
        <v>19</v>
      </c>
      <c r="G78" s="1">
        <v>10082647117171</v>
      </c>
      <c r="H78" s="25">
        <v>38</v>
      </c>
      <c r="I78" s="1">
        <v>20082647117178</v>
      </c>
      <c r="J78" s="2">
        <v>82647117174</v>
      </c>
      <c r="K78" s="12"/>
    </row>
    <row r="79" spans="1:11" x14ac:dyDescent="0.2">
      <c r="A79" t="s">
        <v>45</v>
      </c>
      <c r="B79" t="s">
        <v>190</v>
      </c>
      <c r="C79" s="12">
        <v>78.299199999999999</v>
      </c>
      <c r="D79" s="9">
        <f t="shared" si="5"/>
        <v>0</v>
      </c>
      <c r="E79" s="29">
        <f>C79*D79</f>
        <v>0</v>
      </c>
      <c r="F79" s="25">
        <v>1</v>
      </c>
      <c r="G79" s="1">
        <v>10082647117188</v>
      </c>
      <c r="H79" s="25">
        <v>33</v>
      </c>
      <c r="I79" s="1">
        <v>20082647117185</v>
      </c>
      <c r="J79" s="2">
        <v>82647117181</v>
      </c>
      <c r="K79" s="12"/>
    </row>
    <row r="80" spans="1:11" x14ac:dyDescent="0.2">
      <c r="A80" t="s">
        <v>37</v>
      </c>
      <c r="B80" t="s">
        <v>208</v>
      </c>
      <c r="C80" s="12">
        <v>78.299199999999999</v>
      </c>
      <c r="D80" s="9">
        <f t="shared" si="5"/>
        <v>0</v>
      </c>
      <c r="E80" s="29">
        <f>C80*D80</f>
        <v>0</v>
      </c>
      <c r="F80" s="25">
        <v>1</v>
      </c>
      <c r="G80" s="1">
        <v>10082647010458</v>
      </c>
      <c r="H80" s="25">
        <v>30</v>
      </c>
      <c r="I80" s="1">
        <v>20082647010455</v>
      </c>
      <c r="J80" s="2">
        <v>82647010451</v>
      </c>
      <c r="K80" s="12"/>
    </row>
    <row r="81" spans="1:11" x14ac:dyDescent="0.2">
      <c r="A81" t="s">
        <v>39</v>
      </c>
      <c r="B81" t="s">
        <v>209</v>
      </c>
      <c r="C81" s="12">
        <v>79.721600000000009</v>
      </c>
      <c r="D81" s="9">
        <f t="shared" si="5"/>
        <v>0</v>
      </c>
      <c r="E81" s="29">
        <f>C81*D81</f>
        <v>0</v>
      </c>
      <c r="F81" s="25">
        <v>1</v>
      </c>
      <c r="G81" s="1">
        <v>10082647010557</v>
      </c>
      <c r="H81" s="25">
        <v>30</v>
      </c>
      <c r="I81" s="1">
        <v>20082647010554</v>
      </c>
      <c r="J81" s="2">
        <v>82647010550</v>
      </c>
      <c r="K81" s="12"/>
    </row>
    <row r="82" spans="1:11" x14ac:dyDescent="0.2">
      <c r="A82" t="s">
        <v>41</v>
      </c>
      <c r="B82" t="s">
        <v>210</v>
      </c>
      <c r="C82" s="12">
        <v>78.299199999999999</v>
      </c>
      <c r="D82" s="9">
        <f t="shared" si="5"/>
        <v>0</v>
      </c>
      <c r="E82" s="29">
        <f>C82*D82</f>
        <v>0</v>
      </c>
      <c r="F82" s="25">
        <v>1</v>
      </c>
      <c r="G82" s="1">
        <v>10082647117201</v>
      </c>
      <c r="H82" s="25">
        <v>30</v>
      </c>
      <c r="I82" s="1">
        <v>20082647117208</v>
      </c>
      <c r="J82" s="2">
        <v>82647117204</v>
      </c>
      <c r="K82" s="12"/>
    </row>
    <row r="83" spans="1:11" x14ac:dyDescent="0.2">
      <c r="A83" t="s">
        <v>50</v>
      </c>
      <c r="B83" t="s">
        <v>185</v>
      </c>
      <c r="C83" s="12">
        <v>183.84800000000001</v>
      </c>
      <c r="D83" s="9">
        <f t="shared" si="5"/>
        <v>0</v>
      </c>
      <c r="E83" s="29">
        <f>C83*D83</f>
        <v>0</v>
      </c>
      <c r="F83" s="25">
        <v>1</v>
      </c>
      <c r="G83" s="1">
        <v>10082647010564</v>
      </c>
      <c r="H83" s="25">
        <v>20</v>
      </c>
      <c r="I83" s="1">
        <v>20082647010561</v>
      </c>
      <c r="J83" s="2">
        <v>82647010567</v>
      </c>
      <c r="K83" s="12"/>
    </row>
    <row r="84" spans="1:11" x14ac:dyDescent="0.2">
      <c r="A84" t="s">
        <v>51</v>
      </c>
      <c r="B84" t="s">
        <v>184</v>
      </c>
      <c r="C84" s="12">
        <v>161.69440000000003</v>
      </c>
      <c r="D84" s="9">
        <f t="shared" si="5"/>
        <v>0</v>
      </c>
      <c r="E84" s="29">
        <f>C84*D84</f>
        <v>0</v>
      </c>
      <c r="F84" s="25">
        <v>1</v>
      </c>
      <c r="G84" s="1">
        <v>10082647010571</v>
      </c>
      <c r="H84" s="25">
        <v>20</v>
      </c>
      <c r="I84" s="1">
        <v>20082647010578</v>
      </c>
      <c r="J84" s="2">
        <v>82647010574</v>
      </c>
      <c r="K84" s="12"/>
    </row>
    <row r="85" spans="1:11" x14ac:dyDescent="0.2">
      <c r="A85" t="s">
        <v>53</v>
      </c>
      <c r="B85" t="s">
        <v>182</v>
      </c>
      <c r="C85" s="12">
        <v>183.84800000000001</v>
      </c>
      <c r="D85" s="9">
        <f t="shared" si="5"/>
        <v>0</v>
      </c>
      <c r="E85" s="29">
        <f>C85*D85</f>
        <v>0</v>
      </c>
      <c r="F85" s="25">
        <v>1</v>
      </c>
      <c r="G85" s="1">
        <v>10082647010588</v>
      </c>
      <c r="H85" s="25">
        <v>20</v>
      </c>
      <c r="I85" s="1">
        <v>20082647010585</v>
      </c>
      <c r="J85" s="2">
        <v>82647010581</v>
      </c>
      <c r="K85" s="12"/>
    </row>
    <row r="86" spans="1:11" x14ac:dyDescent="0.2">
      <c r="A86" t="s">
        <v>54</v>
      </c>
      <c r="B86" t="s">
        <v>181</v>
      </c>
      <c r="C86" s="12">
        <v>161.69440000000003</v>
      </c>
      <c r="D86" s="9">
        <f t="shared" si="5"/>
        <v>0</v>
      </c>
      <c r="E86" s="29">
        <f>C86*D86</f>
        <v>0</v>
      </c>
      <c r="F86" s="25">
        <v>1</v>
      </c>
      <c r="G86" s="1">
        <v>10082647010595</v>
      </c>
      <c r="H86" s="25">
        <v>20</v>
      </c>
      <c r="I86" s="1">
        <v>20082647010592</v>
      </c>
      <c r="J86" s="2">
        <v>82647010598</v>
      </c>
      <c r="K86" s="12"/>
    </row>
    <row r="87" spans="1:11" x14ac:dyDescent="0.2">
      <c r="A87" t="s">
        <v>56</v>
      </c>
      <c r="B87" t="s">
        <v>179</v>
      </c>
      <c r="C87" s="12">
        <v>102.256</v>
      </c>
      <c r="D87" s="9">
        <f t="shared" si="5"/>
        <v>0</v>
      </c>
      <c r="E87" s="29">
        <f>C87*D87</f>
        <v>0</v>
      </c>
      <c r="F87" s="25">
        <v>20</v>
      </c>
      <c r="G87" s="1">
        <v>10082647010601</v>
      </c>
      <c r="H87" s="25">
        <v>40</v>
      </c>
      <c r="I87" s="1">
        <v>20082647010608</v>
      </c>
      <c r="J87" s="2">
        <v>82647010604</v>
      </c>
      <c r="K87" s="12"/>
    </row>
    <row r="88" spans="1:11" x14ac:dyDescent="0.2">
      <c r="A88" t="s">
        <v>57</v>
      </c>
      <c r="B88" t="s">
        <v>178</v>
      </c>
      <c r="C88" s="12">
        <v>102.256</v>
      </c>
      <c r="D88" s="9">
        <f t="shared" si="5"/>
        <v>0</v>
      </c>
      <c r="E88" s="29">
        <f>C88*D88</f>
        <v>0</v>
      </c>
      <c r="F88" s="25">
        <v>18</v>
      </c>
      <c r="G88" s="1">
        <v>10082647010618</v>
      </c>
      <c r="H88" s="25">
        <v>36</v>
      </c>
      <c r="I88" s="1">
        <v>20082647010615</v>
      </c>
      <c r="J88" s="2">
        <v>82647010611</v>
      </c>
      <c r="K88" s="12"/>
    </row>
    <row r="89" spans="1:11" x14ac:dyDescent="0.2">
      <c r="A89" t="s">
        <v>58</v>
      </c>
      <c r="B89" t="s">
        <v>177</v>
      </c>
      <c r="C89" s="12">
        <v>102.256</v>
      </c>
      <c r="D89" s="9">
        <f t="shared" si="5"/>
        <v>0</v>
      </c>
      <c r="E89" s="29">
        <f>C89*D89</f>
        <v>0</v>
      </c>
      <c r="F89" s="25">
        <v>16</v>
      </c>
      <c r="G89" s="1">
        <v>10082647117416</v>
      </c>
      <c r="H89" s="25">
        <v>32</v>
      </c>
      <c r="I89" s="1">
        <v>20082647117413</v>
      </c>
      <c r="J89" s="2">
        <v>82647117419</v>
      </c>
      <c r="K89" s="12"/>
    </row>
    <row r="90" spans="1:11" x14ac:dyDescent="0.2">
      <c r="A90" t="s">
        <v>59</v>
      </c>
      <c r="B90" t="s">
        <v>176</v>
      </c>
      <c r="C90" s="12">
        <v>108.9984</v>
      </c>
      <c r="D90" s="9">
        <f t="shared" si="5"/>
        <v>0</v>
      </c>
      <c r="E90" s="29">
        <f>C90*D90</f>
        <v>0</v>
      </c>
      <c r="F90" s="25">
        <v>1</v>
      </c>
      <c r="G90" s="1">
        <v>10082647010625</v>
      </c>
      <c r="H90" s="25">
        <v>27</v>
      </c>
      <c r="I90" s="1">
        <v>20082647010622</v>
      </c>
      <c r="J90" s="2">
        <v>82647010628</v>
      </c>
      <c r="K90" s="12"/>
    </row>
    <row r="91" spans="1:11" x14ac:dyDescent="0.2">
      <c r="A91" t="s">
        <v>60</v>
      </c>
      <c r="B91" t="s">
        <v>175</v>
      </c>
      <c r="C91" s="12">
        <v>108.9984</v>
      </c>
      <c r="D91" s="9">
        <f t="shared" si="5"/>
        <v>0</v>
      </c>
      <c r="E91" s="29">
        <f>C91*D91</f>
        <v>0</v>
      </c>
      <c r="F91" s="25">
        <v>12</v>
      </c>
      <c r="G91" s="1">
        <v>10082647117423</v>
      </c>
      <c r="H91" s="25">
        <v>24</v>
      </c>
      <c r="I91" s="1">
        <v>20082647117420</v>
      </c>
      <c r="J91" s="2">
        <v>82647117426</v>
      </c>
      <c r="K91" s="12"/>
    </row>
    <row r="92" spans="1:11" x14ac:dyDescent="0.2">
      <c r="A92" t="s">
        <v>62</v>
      </c>
      <c r="B92" t="s">
        <v>173</v>
      </c>
      <c r="C92" s="12">
        <v>102.256</v>
      </c>
      <c r="D92" s="9">
        <f t="shared" si="5"/>
        <v>0</v>
      </c>
      <c r="E92" s="29">
        <f>C92*D92</f>
        <v>0</v>
      </c>
      <c r="F92" s="25">
        <v>15</v>
      </c>
      <c r="G92" s="1">
        <v>10082647117430</v>
      </c>
      <c r="H92" s="25">
        <v>30</v>
      </c>
      <c r="I92" s="1">
        <v>20082647117437</v>
      </c>
      <c r="J92" s="2">
        <v>82647117433</v>
      </c>
      <c r="K92" s="12"/>
    </row>
    <row r="93" spans="1:11" x14ac:dyDescent="0.2">
      <c r="A93" t="s">
        <v>63</v>
      </c>
      <c r="B93" t="s">
        <v>172</v>
      </c>
      <c r="C93" s="12">
        <v>102.256</v>
      </c>
      <c r="D93" s="9">
        <f t="shared" si="5"/>
        <v>0</v>
      </c>
      <c r="E93" s="29">
        <f>C93*D93</f>
        <v>0</v>
      </c>
      <c r="F93" s="25">
        <v>15</v>
      </c>
      <c r="G93" s="1">
        <v>10082647010632</v>
      </c>
      <c r="H93" s="25">
        <v>30</v>
      </c>
      <c r="I93" s="1">
        <v>20082647010639</v>
      </c>
      <c r="J93" s="2">
        <v>82647010635</v>
      </c>
      <c r="K93" s="12"/>
    </row>
    <row r="94" spans="1:11" x14ac:dyDescent="0.2">
      <c r="A94" t="s">
        <v>64</v>
      </c>
      <c r="B94" t="s">
        <v>171</v>
      </c>
      <c r="C94" s="12">
        <v>102.256</v>
      </c>
      <c r="D94" s="9">
        <f t="shared" si="5"/>
        <v>0</v>
      </c>
      <c r="E94" s="29">
        <f>C94*D94</f>
        <v>0</v>
      </c>
      <c r="F94" s="25">
        <v>15</v>
      </c>
      <c r="G94" s="1">
        <v>10082647010656</v>
      </c>
      <c r="H94" s="25">
        <v>30</v>
      </c>
      <c r="I94" s="1">
        <v>20082647010653</v>
      </c>
      <c r="J94" s="2">
        <v>82647010659</v>
      </c>
      <c r="K94" s="12"/>
    </row>
    <row r="95" spans="1:11" x14ac:dyDescent="0.2">
      <c r="A95" t="s">
        <v>65</v>
      </c>
      <c r="B95" t="s">
        <v>170</v>
      </c>
      <c r="C95" s="12">
        <v>112.38080000000001</v>
      </c>
      <c r="D95" s="9">
        <f t="shared" si="5"/>
        <v>0</v>
      </c>
      <c r="E95" s="29">
        <f>C95*D95</f>
        <v>0</v>
      </c>
      <c r="F95" s="25">
        <v>1</v>
      </c>
      <c r="G95" s="1">
        <v>10082647010670</v>
      </c>
      <c r="H95" s="25">
        <v>25</v>
      </c>
      <c r="I95" s="1">
        <v>20082647010677</v>
      </c>
      <c r="J95" s="2">
        <v>82647010673</v>
      </c>
      <c r="K95" s="12"/>
    </row>
    <row r="96" spans="1:11" x14ac:dyDescent="0.2">
      <c r="A96" t="s">
        <v>66</v>
      </c>
      <c r="B96" t="s">
        <v>169</v>
      </c>
      <c r="C96" s="12">
        <v>112.38080000000001</v>
      </c>
      <c r="D96" s="9">
        <f t="shared" si="5"/>
        <v>0</v>
      </c>
      <c r="E96" s="29">
        <f>C96*D96</f>
        <v>0</v>
      </c>
      <c r="F96" s="25">
        <v>11</v>
      </c>
      <c r="G96" s="1">
        <v>10082647010694</v>
      </c>
      <c r="H96" s="25">
        <v>22</v>
      </c>
      <c r="I96" s="1">
        <v>20082647010691</v>
      </c>
      <c r="J96" s="2">
        <v>82647010697</v>
      </c>
      <c r="K96" s="12"/>
    </row>
    <row r="97" spans="1:11" x14ac:dyDescent="0.2">
      <c r="A97" t="s">
        <v>49</v>
      </c>
      <c r="B97" t="s">
        <v>186</v>
      </c>
      <c r="C97" s="12">
        <v>100.352</v>
      </c>
      <c r="D97" s="9">
        <f t="shared" si="5"/>
        <v>0</v>
      </c>
      <c r="E97" s="29">
        <f>C97*D97</f>
        <v>0</v>
      </c>
      <c r="F97" s="25">
        <v>1</v>
      </c>
      <c r="G97" s="1">
        <v>10082647120416</v>
      </c>
      <c r="H97" s="25">
        <v>30</v>
      </c>
      <c r="I97" s="1">
        <v>20082647120413</v>
      </c>
      <c r="J97" s="2">
        <v>82647120419</v>
      </c>
      <c r="K97" s="12"/>
    </row>
    <row r="98" spans="1:11" x14ac:dyDescent="0.2">
      <c r="A98" t="s">
        <v>52</v>
      </c>
      <c r="B98" t="s">
        <v>183</v>
      </c>
      <c r="C98" s="12">
        <v>102.256</v>
      </c>
      <c r="D98" s="9">
        <f t="shared" si="5"/>
        <v>0</v>
      </c>
      <c r="E98" s="29">
        <f>C98*D98</f>
        <v>0</v>
      </c>
      <c r="F98" s="25">
        <v>1</v>
      </c>
      <c r="G98" s="1">
        <v>10082647120423</v>
      </c>
      <c r="H98" s="25">
        <v>30</v>
      </c>
      <c r="I98" s="1">
        <v>20082647120420</v>
      </c>
      <c r="J98" s="2">
        <v>82647120426</v>
      </c>
      <c r="K98" s="12"/>
    </row>
    <row r="99" spans="1:11" x14ac:dyDescent="0.2">
      <c r="A99" t="s">
        <v>55</v>
      </c>
      <c r="B99" t="s">
        <v>180</v>
      </c>
      <c r="C99" s="12">
        <v>102.256</v>
      </c>
      <c r="D99" s="9">
        <f t="shared" si="5"/>
        <v>0</v>
      </c>
      <c r="E99" s="29">
        <f>C99*D99</f>
        <v>0</v>
      </c>
      <c r="F99" s="25">
        <v>1</v>
      </c>
      <c r="G99" s="1">
        <v>10082647120430</v>
      </c>
      <c r="H99" s="25">
        <v>25</v>
      </c>
      <c r="I99" s="1">
        <v>20082647120437</v>
      </c>
      <c r="J99" s="2">
        <v>82647120433</v>
      </c>
      <c r="K99" s="12"/>
    </row>
    <row r="100" spans="1:11" x14ac:dyDescent="0.2">
      <c r="A100" t="s">
        <v>61</v>
      </c>
      <c r="B100" t="s">
        <v>174</v>
      </c>
      <c r="C100" s="12">
        <v>119.91840000000001</v>
      </c>
      <c r="D100" s="9">
        <f t="shared" si="5"/>
        <v>0</v>
      </c>
      <c r="E100" s="29">
        <f>C100*D100</f>
        <v>0</v>
      </c>
      <c r="F100" s="25">
        <v>1</v>
      </c>
      <c r="G100" s="1">
        <v>10082647120447</v>
      </c>
      <c r="H100" s="25">
        <v>20</v>
      </c>
      <c r="I100" s="1">
        <v>20082647120444</v>
      </c>
      <c r="J100" s="2">
        <v>82647120440</v>
      </c>
      <c r="K100" s="12"/>
    </row>
    <row r="101" spans="1:11" x14ac:dyDescent="0.2">
      <c r="A101" t="s">
        <v>8</v>
      </c>
      <c r="B101" t="s">
        <v>166</v>
      </c>
      <c r="C101" s="12">
        <v>149.8784</v>
      </c>
      <c r="D101" s="9">
        <f t="shared" si="5"/>
        <v>0</v>
      </c>
      <c r="E101" s="29">
        <f>C101*D101</f>
        <v>0</v>
      </c>
      <c r="F101" s="25">
        <v>8</v>
      </c>
      <c r="G101" s="1">
        <v>10082647117287</v>
      </c>
      <c r="H101" s="25">
        <v>16</v>
      </c>
      <c r="I101" s="1">
        <v>20082647117284</v>
      </c>
      <c r="J101" s="2">
        <v>82647117280</v>
      </c>
      <c r="K101" s="12"/>
    </row>
    <row r="102" spans="1:11" x14ac:dyDescent="0.2">
      <c r="A102" t="s">
        <v>10</v>
      </c>
      <c r="B102" t="s">
        <v>165</v>
      </c>
      <c r="C102" s="12">
        <v>162.14240000000004</v>
      </c>
      <c r="D102" s="9">
        <f t="shared" si="5"/>
        <v>0</v>
      </c>
      <c r="E102" s="29">
        <f>C102*D102</f>
        <v>0</v>
      </c>
      <c r="F102" s="25">
        <v>6</v>
      </c>
      <c r="G102" s="1">
        <v>10082647117294</v>
      </c>
      <c r="H102" s="25">
        <v>12</v>
      </c>
      <c r="I102" s="1">
        <v>20082647117291</v>
      </c>
      <c r="J102" s="2">
        <v>82647117297</v>
      </c>
      <c r="K102" s="12"/>
    </row>
    <row r="103" spans="1:11" x14ac:dyDescent="0.2">
      <c r="A103" t="s">
        <v>12</v>
      </c>
      <c r="B103" t="s">
        <v>164</v>
      </c>
      <c r="C103" s="12">
        <v>146.42880000000002</v>
      </c>
      <c r="D103" s="9">
        <f t="shared" si="5"/>
        <v>0</v>
      </c>
      <c r="E103" s="29">
        <f>C103*D103</f>
        <v>0</v>
      </c>
      <c r="F103" s="25">
        <v>12</v>
      </c>
      <c r="G103" s="1">
        <v>10082647117300</v>
      </c>
      <c r="H103" s="25">
        <v>24</v>
      </c>
      <c r="I103" s="1">
        <v>20082647117307</v>
      </c>
      <c r="J103" s="2">
        <v>82647117303</v>
      </c>
      <c r="K103" s="12"/>
    </row>
    <row r="104" spans="1:11" x14ac:dyDescent="0.2">
      <c r="A104" t="s">
        <v>13</v>
      </c>
      <c r="B104" t="s">
        <v>163</v>
      </c>
      <c r="C104" s="12">
        <v>146.42880000000002</v>
      </c>
      <c r="D104" s="9">
        <f t="shared" si="5"/>
        <v>0</v>
      </c>
      <c r="E104" s="29">
        <f>C104*D104</f>
        <v>0</v>
      </c>
      <c r="F104" s="25">
        <v>12</v>
      </c>
      <c r="G104" s="1">
        <v>10082647117317</v>
      </c>
      <c r="H104" s="25">
        <v>24</v>
      </c>
      <c r="I104" s="1">
        <v>20082647117314</v>
      </c>
      <c r="J104" s="2">
        <v>82647117310</v>
      </c>
      <c r="K104" s="12"/>
    </row>
    <row r="105" spans="1:11" x14ac:dyDescent="0.2">
      <c r="A105" t="s">
        <v>14</v>
      </c>
      <c r="B105" t="s">
        <v>162</v>
      </c>
      <c r="C105" s="12">
        <v>143.8304</v>
      </c>
      <c r="D105" s="9">
        <f t="shared" si="5"/>
        <v>0</v>
      </c>
      <c r="E105" s="29">
        <f>C105*D105</f>
        <v>0</v>
      </c>
      <c r="F105" s="25">
        <v>1</v>
      </c>
      <c r="G105" s="1">
        <v>10082647117324</v>
      </c>
      <c r="H105" s="25">
        <v>19</v>
      </c>
      <c r="I105" s="1">
        <v>20082647117321</v>
      </c>
      <c r="J105" s="2">
        <v>82647117327</v>
      </c>
      <c r="K105" s="12"/>
    </row>
    <row r="106" spans="1:11" x14ac:dyDescent="0.2">
      <c r="A106" s="32" t="s">
        <v>15</v>
      </c>
      <c r="B106" s="32" t="s">
        <v>223</v>
      </c>
      <c r="C106" s="12">
        <v>170.32960000000003</v>
      </c>
      <c r="D106" s="9">
        <f t="shared" si="5"/>
        <v>0</v>
      </c>
      <c r="E106" s="29">
        <f>C106*D106</f>
        <v>0</v>
      </c>
      <c r="F106" s="25">
        <v>8</v>
      </c>
      <c r="G106" s="1">
        <v>10082647010717</v>
      </c>
      <c r="H106" s="25">
        <v>16</v>
      </c>
      <c r="I106" s="1">
        <v>20082647010714</v>
      </c>
      <c r="J106" s="2">
        <v>82647010710</v>
      </c>
      <c r="K106" s="12"/>
    </row>
    <row r="107" spans="1:11" x14ac:dyDescent="0.2">
      <c r="A107" s="32" t="s">
        <v>16</v>
      </c>
      <c r="B107" s="32" t="s">
        <v>224</v>
      </c>
      <c r="C107" s="12">
        <v>170.32960000000003</v>
      </c>
      <c r="D107" s="9">
        <f t="shared" si="5"/>
        <v>0</v>
      </c>
      <c r="E107" s="29">
        <f>C107*D107</f>
        <v>0</v>
      </c>
      <c r="F107" s="25">
        <v>8</v>
      </c>
      <c r="G107" s="1">
        <v>10082647117331</v>
      </c>
      <c r="H107" s="25">
        <v>16</v>
      </c>
      <c r="I107" s="1">
        <v>20082647117338</v>
      </c>
      <c r="J107" s="2">
        <v>82647117334</v>
      </c>
      <c r="K107" s="12"/>
    </row>
    <row r="108" spans="1:11" x14ac:dyDescent="0.2">
      <c r="A108" s="32" t="s">
        <v>17</v>
      </c>
      <c r="B108" s="32" t="s">
        <v>225</v>
      </c>
      <c r="C108" s="12">
        <v>170.32960000000003</v>
      </c>
      <c r="D108" s="9">
        <f t="shared" si="5"/>
        <v>0</v>
      </c>
      <c r="E108" s="29">
        <f>C108*D108</f>
        <v>0</v>
      </c>
      <c r="F108" s="25">
        <v>7</v>
      </c>
      <c r="G108" s="1">
        <v>10082647010748</v>
      </c>
      <c r="H108" s="25">
        <v>14</v>
      </c>
      <c r="I108" s="1">
        <v>20082647010745</v>
      </c>
      <c r="J108" s="2">
        <v>82647010741</v>
      </c>
      <c r="K108" s="12"/>
    </row>
    <row r="109" spans="1:11" x14ac:dyDescent="0.2">
      <c r="A109" t="s">
        <v>5</v>
      </c>
      <c r="B109" t="s">
        <v>211</v>
      </c>
      <c r="C109" s="12">
        <v>146.42880000000002</v>
      </c>
      <c r="D109" s="9">
        <f t="shared" si="5"/>
        <v>0</v>
      </c>
      <c r="E109" s="29">
        <f>C109*D109</f>
        <v>0</v>
      </c>
      <c r="F109" s="25">
        <v>1</v>
      </c>
      <c r="G109" s="1">
        <v>10082647117348</v>
      </c>
      <c r="H109" s="25">
        <v>18</v>
      </c>
      <c r="I109" s="1">
        <v>20082647117345</v>
      </c>
      <c r="J109" s="2">
        <v>82647117341</v>
      </c>
      <c r="K109" s="12"/>
    </row>
    <row r="110" spans="1:11" x14ac:dyDescent="0.2">
      <c r="A110" t="s">
        <v>6</v>
      </c>
      <c r="B110" t="s">
        <v>212</v>
      </c>
      <c r="C110" s="12">
        <v>149.184</v>
      </c>
      <c r="D110" s="9">
        <f t="shared" si="5"/>
        <v>0</v>
      </c>
      <c r="E110" s="29">
        <f>C110*D110</f>
        <v>0</v>
      </c>
      <c r="F110" s="25">
        <v>1</v>
      </c>
      <c r="G110" s="1">
        <v>10082647010755</v>
      </c>
      <c r="H110" s="25">
        <v>18</v>
      </c>
      <c r="I110" s="1">
        <v>20082647010752</v>
      </c>
      <c r="J110" s="2">
        <v>82647010758</v>
      </c>
      <c r="K110" s="12"/>
    </row>
    <row r="111" spans="1:11" x14ac:dyDescent="0.2">
      <c r="A111" t="s">
        <v>7</v>
      </c>
      <c r="B111" t="s">
        <v>217</v>
      </c>
      <c r="C111" s="12">
        <v>146.42880000000002</v>
      </c>
      <c r="D111" s="9">
        <f t="shared" si="5"/>
        <v>0</v>
      </c>
      <c r="E111" s="29">
        <f>C111*D111</f>
        <v>0</v>
      </c>
      <c r="F111" s="25">
        <v>1</v>
      </c>
      <c r="G111" s="1">
        <v>10082647120454</v>
      </c>
      <c r="H111" s="25">
        <v>15</v>
      </c>
      <c r="I111" s="1">
        <v>20082647120451</v>
      </c>
      <c r="J111" s="2">
        <v>82647120457</v>
      </c>
      <c r="K111" s="12"/>
    </row>
    <row r="112" spans="1:11" x14ac:dyDescent="0.2">
      <c r="A112" t="s">
        <v>9</v>
      </c>
      <c r="B112" t="s">
        <v>213</v>
      </c>
      <c r="C112" s="12">
        <v>173.24160000000003</v>
      </c>
      <c r="D112" s="9">
        <f t="shared" si="5"/>
        <v>0</v>
      </c>
      <c r="E112" s="29">
        <f>C112*D112</f>
        <v>0</v>
      </c>
      <c r="F112" s="25">
        <v>1</v>
      </c>
      <c r="G112" s="1">
        <v>10082647120461</v>
      </c>
      <c r="H112" s="25">
        <v>15</v>
      </c>
      <c r="I112" s="1">
        <v>20082647120468</v>
      </c>
      <c r="J112" s="2">
        <v>82647120464</v>
      </c>
      <c r="K112" s="12"/>
    </row>
    <row r="113" spans="1:11" x14ac:dyDescent="0.2">
      <c r="A113" t="s">
        <v>11</v>
      </c>
      <c r="B113" t="s">
        <v>214</v>
      </c>
      <c r="C113" s="12">
        <v>176.3776</v>
      </c>
      <c r="D113" s="9">
        <f t="shared" si="5"/>
        <v>0</v>
      </c>
      <c r="E113" s="29">
        <f>C113*D113</f>
        <v>0</v>
      </c>
      <c r="F113" s="25">
        <v>1</v>
      </c>
      <c r="G113" s="1">
        <v>10082647117362</v>
      </c>
      <c r="H113" s="25">
        <v>15</v>
      </c>
      <c r="I113" s="1">
        <v>20082647117369</v>
      </c>
      <c r="J113" s="2">
        <v>82647117365</v>
      </c>
      <c r="K113" s="12"/>
    </row>
    <row r="114" spans="1:11" x14ac:dyDescent="0.2">
      <c r="A114" t="s">
        <v>18</v>
      </c>
      <c r="B114" t="s">
        <v>215</v>
      </c>
      <c r="C114" s="12">
        <v>845.5104</v>
      </c>
      <c r="D114" s="9">
        <f t="shared" si="5"/>
        <v>0</v>
      </c>
      <c r="E114" s="29">
        <f>C114*D114</f>
        <v>0</v>
      </c>
      <c r="F114" s="25">
        <v>1</v>
      </c>
      <c r="G114" s="1">
        <v>10082647120478</v>
      </c>
      <c r="H114" s="25">
        <v>10</v>
      </c>
      <c r="I114" s="1">
        <v>20082647120475</v>
      </c>
      <c r="J114" s="2">
        <v>82647120471</v>
      </c>
      <c r="K114" s="12"/>
    </row>
    <row r="115" spans="1:11" x14ac:dyDescent="0.2">
      <c r="A115" t="s">
        <v>19</v>
      </c>
      <c r="B115" t="s">
        <v>216</v>
      </c>
      <c r="C115" s="12">
        <v>917.62720000000002</v>
      </c>
      <c r="D115" s="9">
        <f t="shared" si="5"/>
        <v>0</v>
      </c>
      <c r="E115" s="29">
        <f>C115*D115</f>
        <v>0</v>
      </c>
      <c r="F115" s="25">
        <v>1</v>
      </c>
      <c r="G115" s="1">
        <v>10082647120485</v>
      </c>
      <c r="H115" s="25">
        <v>10</v>
      </c>
      <c r="I115" s="1">
        <v>20082647120482</v>
      </c>
      <c r="J115" s="2">
        <v>82647120488</v>
      </c>
      <c r="K115" s="12"/>
    </row>
    <row r="116" spans="1:11" x14ac:dyDescent="0.2">
      <c r="A116" t="s">
        <v>20</v>
      </c>
      <c r="B116" t="s">
        <v>21</v>
      </c>
      <c r="C116" s="12">
        <v>789.20800000000008</v>
      </c>
      <c r="D116" s="9">
        <f t="shared" si="5"/>
        <v>0</v>
      </c>
      <c r="E116" s="29">
        <f>C116*D116</f>
        <v>0</v>
      </c>
      <c r="F116" s="25">
        <v>1</v>
      </c>
      <c r="G116" s="1">
        <v>10082647120492</v>
      </c>
      <c r="H116" s="25">
        <v>8</v>
      </c>
      <c r="I116" s="1">
        <v>20082647120499</v>
      </c>
      <c r="J116" s="2">
        <v>82647120495</v>
      </c>
      <c r="K116" s="12"/>
    </row>
  </sheetData>
  <autoFilter ref="A5:J116" xr:uid="{62390A9F-BF29-457E-B8A9-81364B3AFC1A}"/>
  <phoneticPr fontId="0" type="noConversion"/>
  <printOptions horizontalCentered="1" gridLines="1"/>
  <pageMargins left="0.7" right="0.7" top="0.75" bottom="0.75" header="0.3" footer="0.3"/>
  <pageSetup scale="73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</vt:lpstr>
      <vt:lpstr>CI!Print_Titles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A Tullman</dc:creator>
  <cp:lastModifiedBy>Nicholas Marshall</cp:lastModifiedBy>
  <cp:lastPrinted>2020-12-23T15:51:13Z</cp:lastPrinted>
  <dcterms:created xsi:type="dcterms:W3CDTF">2006-01-19T23:23:57Z</dcterms:created>
  <dcterms:modified xsi:type="dcterms:W3CDTF">2022-06-03T18:09:26Z</dcterms:modified>
</cp:coreProperties>
</file>