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tconorca1-my.sharepoint.com/personal/melissah_matco-norca_com/Documents/Desktop/"/>
    </mc:Choice>
  </mc:AlternateContent>
  <xr:revisionPtr revIDLastSave="1" documentId="8_{73A64458-E3A9-4E2A-B788-EEB08FC07666}" xr6:coauthVersionLast="47" xr6:coauthVersionMax="47" xr10:uidLastSave="{9112494F-EFD7-436C-81E3-281B2BCEA8F3}"/>
  <bookViews>
    <workbookView xWindow="3210" yWindow="1770" windowWidth="21600" windowHeight="11385" xr2:uid="{00000000-000D-0000-FFFF-FFFF00000000}"/>
  </bookViews>
  <sheets>
    <sheet name="Sheet1" sheetId="1" r:id="rId1"/>
  </sheets>
  <definedNames>
    <definedName name="_xlnm._FilterDatabase" localSheetId="0" hidden="1">Sheet1!$A$6:$H$175</definedName>
    <definedName name="_xlnm.Print_Area" localSheetId="0">Sheet1!$A$1:$H$175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4" i="1" l="1"/>
  <c r="E74" i="1" s="1"/>
  <c r="D114" i="1" l="1"/>
  <c r="E114" i="1" s="1"/>
  <c r="D89" i="1" l="1"/>
  <c r="E89" i="1" s="1"/>
  <c r="D88" i="1"/>
  <c r="E88" i="1" s="1"/>
  <c r="D87" i="1"/>
  <c r="E87" i="1" s="1"/>
  <c r="D86" i="1"/>
  <c r="E86" i="1" s="1"/>
  <c r="D10" i="1" l="1"/>
  <c r="D11" i="1"/>
  <c r="D12" i="1"/>
  <c r="D13" i="1"/>
  <c r="D14" i="1"/>
  <c r="D15" i="1"/>
  <c r="D16" i="1"/>
  <c r="D17" i="1"/>
  <c r="D20" i="1"/>
  <c r="D21" i="1"/>
  <c r="D22" i="1"/>
  <c r="D23" i="1"/>
  <c r="D24" i="1"/>
  <c r="D25" i="1"/>
  <c r="D26" i="1"/>
  <c r="D29" i="1"/>
  <c r="D30" i="1"/>
  <c r="D31" i="1"/>
  <c r="D32" i="1"/>
  <c r="D33" i="1"/>
  <c r="D34" i="1"/>
  <c r="D35" i="1"/>
  <c r="D36" i="1"/>
  <c r="D37" i="1"/>
  <c r="D40" i="1"/>
  <c r="D41" i="1"/>
  <c r="D42" i="1"/>
  <c r="D43" i="1"/>
  <c r="D44" i="1"/>
  <c r="D45" i="1"/>
  <c r="D46" i="1"/>
  <c r="D49" i="1"/>
  <c r="D50" i="1"/>
  <c r="D51" i="1"/>
  <c r="D52" i="1"/>
  <c r="D53" i="1"/>
  <c r="D54" i="1"/>
  <c r="D55" i="1"/>
  <c r="D56" i="1"/>
  <c r="D59" i="1"/>
  <c r="D60" i="1"/>
  <c r="D61" i="1"/>
  <c r="D62" i="1"/>
  <c r="D63" i="1"/>
  <c r="D64" i="1"/>
  <c r="D65" i="1"/>
  <c r="D66" i="1"/>
  <c r="D67" i="1"/>
  <c r="D70" i="1"/>
  <c r="D71" i="1"/>
  <c r="D72" i="1"/>
  <c r="D73" i="1"/>
  <c r="D77" i="1"/>
  <c r="D78" i="1"/>
  <c r="D79" i="1"/>
  <c r="D80" i="1"/>
  <c r="D81" i="1"/>
  <c r="D82" i="1"/>
  <c r="D83" i="1"/>
  <c r="D92" i="1"/>
  <c r="D93" i="1"/>
  <c r="D94" i="1"/>
  <c r="D95" i="1"/>
  <c r="D96" i="1"/>
  <c r="D97" i="1"/>
  <c r="D98" i="1"/>
  <c r="D99" i="1"/>
  <c r="D100" i="1"/>
  <c r="D103" i="1"/>
  <c r="D104" i="1"/>
  <c r="D105" i="1"/>
  <c r="D106" i="1"/>
  <c r="D109" i="1"/>
  <c r="D110" i="1"/>
  <c r="D111" i="1"/>
  <c r="D112" i="1"/>
  <c r="D113" i="1"/>
  <c r="D115" i="1"/>
  <c r="D116" i="1"/>
  <c r="D117" i="1"/>
  <c r="D118" i="1"/>
  <c r="D119" i="1"/>
  <c r="D120" i="1"/>
  <c r="D121" i="1"/>
  <c r="D122" i="1"/>
  <c r="D123" i="1"/>
  <c r="D124" i="1"/>
  <c r="D125" i="1"/>
  <c r="D128" i="1"/>
  <c r="D129" i="1"/>
  <c r="D130" i="1"/>
  <c r="D131" i="1"/>
  <c r="D132" i="1"/>
  <c r="D135" i="1"/>
  <c r="D136" i="1"/>
  <c r="D137" i="1"/>
  <c r="D138" i="1"/>
  <c r="D139" i="1"/>
  <c r="D140" i="1"/>
  <c r="D141" i="1"/>
  <c r="D144" i="1"/>
  <c r="D145" i="1"/>
  <c r="D146" i="1"/>
  <c r="D147" i="1"/>
  <c r="D148" i="1"/>
  <c r="D151" i="1"/>
  <c r="D152" i="1"/>
  <c r="D153" i="1"/>
  <c r="D154" i="1"/>
  <c r="D155" i="1"/>
  <c r="D156" i="1"/>
  <c r="D157" i="1"/>
  <c r="D160" i="1"/>
  <c r="D161" i="1"/>
  <c r="D162" i="1"/>
  <c r="D163" i="1"/>
  <c r="D164" i="1"/>
  <c r="D167" i="1"/>
  <c r="D168" i="1"/>
  <c r="D171" i="1"/>
  <c r="D172" i="1"/>
  <c r="D173" i="1"/>
  <c r="D174" i="1"/>
  <c r="D175" i="1"/>
  <c r="D9" i="1"/>
  <c r="E167" i="1" l="1"/>
  <c r="E168" i="1"/>
  <c r="E61" i="1"/>
  <c r="E62" i="1"/>
  <c r="E40" i="1"/>
  <c r="E41" i="1"/>
  <c r="E42" i="1"/>
  <c r="E43" i="1"/>
  <c r="E44" i="1"/>
  <c r="E45" i="1"/>
  <c r="E46" i="1"/>
  <c r="E31" i="1"/>
  <c r="E23" i="1"/>
  <c r="E24" i="1"/>
  <c r="E25" i="1"/>
  <c r="E16" i="1"/>
  <c r="E17" i="1"/>
  <c r="E26" i="1"/>
  <c r="E22" i="1"/>
  <c r="E21" i="1"/>
  <c r="E20" i="1"/>
  <c r="E103" i="1"/>
  <c r="E104" i="1"/>
  <c r="E105" i="1"/>
  <c r="E106" i="1"/>
  <c r="E109" i="1"/>
  <c r="E110" i="1"/>
  <c r="E111" i="1"/>
  <c r="E112" i="1"/>
  <c r="E113" i="1"/>
  <c r="E115" i="1"/>
  <c r="E116" i="1"/>
  <c r="E117" i="1"/>
  <c r="E120" i="1"/>
  <c r="E121" i="1"/>
  <c r="E122" i="1"/>
  <c r="E123" i="1"/>
  <c r="E124" i="1"/>
  <c r="E125" i="1"/>
  <c r="E128" i="1"/>
  <c r="E129" i="1"/>
  <c r="E130" i="1"/>
  <c r="E131" i="1"/>
  <c r="E132" i="1"/>
  <c r="E135" i="1"/>
  <c r="E136" i="1"/>
  <c r="E137" i="1"/>
  <c r="E138" i="1"/>
  <c r="E139" i="1"/>
  <c r="E140" i="1"/>
  <c r="E141" i="1"/>
  <c r="E144" i="1"/>
  <c r="E145" i="1"/>
  <c r="E146" i="1"/>
  <c r="E147" i="1"/>
  <c r="E148" i="1"/>
  <c r="E151" i="1"/>
  <c r="E152" i="1"/>
  <c r="E153" i="1"/>
  <c r="E154" i="1"/>
  <c r="E155" i="1"/>
  <c r="E156" i="1"/>
  <c r="E157" i="1"/>
  <c r="E160" i="1"/>
  <c r="E161" i="1"/>
  <c r="E162" i="1"/>
  <c r="E163" i="1"/>
  <c r="E164" i="1"/>
  <c r="E171" i="1"/>
  <c r="E172" i="1"/>
  <c r="E173" i="1"/>
  <c r="E174" i="1"/>
  <c r="E175" i="1"/>
  <c r="E29" i="1"/>
  <c r="E30" i="1"/>
  <c r="E32" i="1"/>
  <c r="E33" i="1"/>
  <c r="E34" i="1"/>
  <c r="E35" i="1"/>
  <c r="E36" i="1"/>
  <c r="E37" i="1"/>
  <c r="E49" i="1"/>
  <c r="E50" i="1"/>
  <c r="E51" i="1"/>
  <c r="E52" i="1"/>
  <c r="E53" i="1"/>
  <c r="E54" i="1"/>
  <c r="E55" i="1"/>
  <c r="E56" i="1"/>
  <c r="E59" i="1"/>
  <c r="E60" i="1"/>
  <c r="E63" i="1"/>
  <c r="E64" i="1"/>
  <c r="E65" i="1"/>
  <c r="E66" i="1"/>
  <c r="E67" i="1"/>
  <c r="E70" i="1"/>
  <c r="E72" i="1"/>
  <c r="E73" i="1"/>
  <c r="E77" i="1"/>
  <c r="E78" i="1"/>
  <c r="E79" i="1"/>
  <c r="E80" i="1"/>
  <c r="E81" i="1"/>
  <c r="E82" i="1"/>
  <c r="E83" i="1"/>
  <c r="E92" i="1"/>
  <c r="E93" i="1"/>
  <c r="E94" i="1"/>
  <c r="E95" i="1"/>
  <c r="E96" i="1"/>
  <c r="E97" i="1"/>
  <c r="E98" i="1"/>
  <c r="E99" i="1"/>
  <c r="E100" i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<sst xmlns="http://schemas.openxmlformats.org/spreadsheetml/2006/main" count="299" uniqueCount="293">
  <si>
    <t>DESCRIPTION</t>
  </si>
  <si>
    <t>CTN QTY</t>
  </si>
  <si>
    <t>UPC CODE</t>
  </si>
  <si>
    <t>WEIGHT LBS</t>
  </si>
  <si>
    <t>MN150BF08</t>
  </si>
  <si>
    <t>2 150 LB RF BLIND FLANGE</t>
  </si>
  <si>
    <t>MN150BF09</t>
  </si>
  <si>
    <t>2-1/2 150 LB RF BLIND FLANGE</t>
  </si>
  <si>
    <t>MN150BF10</t>
  </si>
  <si>
    <t>3 150 LB RF BLIND FLANGE</t>
  </si>
  <si>
    <t>MN150BF11</t>
  </si>
  <si>
    <t>4 150 LB RF BLIND FLANGE</t>
  </si>
  <si>
    <t>MN150BF12</t>
  </si>
  <si>
    <t>5 150 LB RF BLIND FLANGE</t>
  </si>
  <si>
    <t>MN150BF13</t>
  </si>
  <si>
    <t>6 150 LB RF BLIND FLANGE</t>
  </si>
  <si>
    <t>MN150BF14</t>
  </si>
  <si>
    <t>8 150 LB RF BLIND FLANGE</t>
  </si>
  <si>
    <t>MN150BF15</t>
  </si>
  <si>
    <t>10 150 LB RF BLIND FLANGE</t>
  </si>
  <si>
    <t>MN150BF16</t>
  </si>
  <si>
    <t>12 150 LB RF BLIND FLANGE</t>
  </si>
  <si>
    <t>MN150FSF08</t>
  </si>
  <si>
    <t>2 150 LB S/O FF FLANGE</t>
  </si>
  <si>
    <t>MN150FSF09</t>
  </si>
  <si>
    <t>2-1/2 150 LB S/O FF FLANGE</t>
  </si>
  <si>
    <t>MN150FSF10</t>
  </si>
  <si>
    <t>3 150 LB S/O FF FLANGE</t>
  </si>
  <si>
    <t>MN150FSF11</t>
  </si>
  <si>
    <t>4 150 LB S/O FF FLANGE</t>
  </si>
  <si>
    <t>MN150FSF12</t>
  </si>
  <si>
    <t>5 150 LB S/O FF FLANGE</t>
  </si>
  <si>
    <t>MN150FSF13</t>
  </si>
  <si>
    <t>6 150 LB S/O FF FLANGE</t>
  </si>
  <si>
    <t>MN150FSF14</t>
  </si>
  <si>
    <t>8 150 LB S/O FF FLANGE</t>
  </si>
  <si>
    <t>MN150FSF15</t>
  </si>
  <si>
    <t>10 150 LB S/O FF FLANGE</t>
  </si>
  <si>
    <t>MN150FSF16</t>
  </si>
  <si>
    <t>12 150 LB S/O FF FLANGE</t>
  </si>
  <si>
    <t>MN150LF08</t>
  </si>
  <si>
    <t>2 150 LB LAP JOINT FF FLANGE</t>
  </si>
  <si>
    <t>MN150LF09</t>
  </si>
  <si>
    <t>2-1/2 150 LB LAP JOINT FF FLANGE</t>
  </si>
  <si>
    <t>MN150LF10</t>
  </si>
  <si>
    <t>3 150 LB LAP JOINT FF FLANGE</t>
  </si>
  <si>
    <t>MN150LF11</t>
  </si>
  <si>
    <t>4 150 LB LAP JOINT FF FLANGE</t>
  </si>
  <si>
    <t>MN150LF12</t>
  </si>
  <si>
    <t>5 150 LB LAP JOINT FF FLANGE</t>
  </si>
  <si>
    <t>MN150LF13</t>
  </si>
  <si>
    <t>6 150 LB LAP JOINT FF FLANGE</t>
  </si>
  <si>
    <t>MN150LF14</t>
  </si>
  <si>
    <t>8 150 LB LAP JOINT FF FLANGE</t>
  </si>
  <si>
    <t>MN150LF15</t>
  </si>
  <si>
    <t>10 150 LB LAP JOINT FF FLANGE</t>
  </si>
  <si>
    <t>MN150SF08</t>
  </si>
  <si>
    <t>2 150 LB S/O RF FLANGE</t>
  </si>
  <si>
    <t>MN150SF09</t>
  </si>
  <si>
    <t>2-1/2 150 LB S/O RF FLANGE</t>
  </si>
  <si>
    <t>MN150SF10</t>
  </si>
  <si>
    <t>3 150 LB S/O RF FLANGE</t>
  </si>
  <si>
    <t>MN150SF11</t>
  </si>
  <si>
    <t>4 150 LB S/O RF FLANGE</t>
  </si>
  <si>
    <t>MN150SF12</t>
  </si>
  <si>
    <t>5 150 LB S/O RF FLANGE</t>
  </si>
  <si>
    <t>MN150SF13</t>
  </si>
  <si>
    <t>6 150 LB S/O RF FLANGE</t>
  </si>
  <si>
    <t>MN150SF14</t>
  </si>
  <si>
    <t>8 150 LB S/O RF FLANGE</t>
  </si>
  <si>
    <t>MN150SF15</t>
  </si>
  <si>
    <t>10 150 LB S/O RF FLANGE</t>
  </si>
  <si>
    <t>MN150SF16</t>
  </si>
  <si>
    <t>12 150 LB S/O RF FLANGE</t>
  </si>
  <si>
    <t>MN150SWF08</t>
  </si>
  <si>
    <t>2 150 LB S/W RF FLANGE</t>
  </si>
  <si>
    <t>MN150SWF10</t>
  </si>
  <si>
    <t>3 150 LB S/W RF FLANGE</t>
  </si>
  <si>
    <t>MN150SWF11</t>
  </si>
  <si>
    <t>4 150 LB S/W RF FLANGE</t>
  </si>
  <si>
    <t>MN150TF08</t>
  </si>
  <si>
    <t>2 150 LB THREADED RF FLANGE</t>
  </si>
  <si>
    <t>MN150TF09</t>
  </si>
  <si>
    <t>2-1/2 150 LB THREADED RF FLANGE</t>
  </si>
  <si>
    <t>MN150TF10</t>
  </si>
  <si>
    <t>3 150 LB THREADED RF FLANGE</t>
  </si>
  <si>
    <t>MN150TF11</t>
  </si>
  <si>
    <t>4 150 LB THREADED RF FLANGE</t>
  </si>
  <si>
    <t>MN150TF12</t>
  </si>
  <si>
    <t>5 150 LB THREADED RF FLANGE</t>
  </si>
  <si>
    <t>MN150TF13</t>
  </si>
  <si>
    <t>6 150 LB THREADED RF FLANGE</t>
  </si>
  <si>
    <t>MN150TF14</t>
  </si>
  <si>
    <t>8 150 LB THREADED RF FLANGE</t>
  </si>
  <si>
    <t>MN150WF08</t>
  </si>
  <si>
    <t>2 150 LB W/N RF FLANGE</t>
  </si>
  <si>
    <t>MN150WF09</t>
  </si>
  <si>
    <t>2-1/2 150 LB W/N RF FLANGE</t>
  </si>
  <si>
    <t>MN150WF10</t>
  </si>
  <si>
    <t>3 150 LB W/N RF FLANGE</t>
  </si>
  <si>
    <t>MN150WF11</t>
  </si>
  <si>
    <t>4 150 LB W/N RF FLANGE</t>
  </si>
  <si>
    <t>MN150WF12</t>
  </si>
  <si>
    <t>5 150 LB W/N RF FLANGE</t>
  </si>
  <si>
    <t>MN150WF13</t>
  </si>
  <si>
    <t>6 150 LB W/N RF FLANGE</t>
  </si>
  <si>
    <t>MN150WF14</t>
  </si>
  <si>
    <t>8 150 LB W/N RF FLANGE</t>
  </si>
  <si>
    <t>MN150WF15</t>
  </si>
  <si>
    <t>10 150 LB W/N RF FLANGE</t>
  </si>
  <si>
    <t>MN150WF16</t>
  </si>
  <si>
    <t>12 150 LB W/N RF FLANGE</t>
  </si>
  <si>
    <t>MN150XHSWF08</t>
  </si>
  <si>
    <t>2 150 LB XH S/W RF FLANGE</t>
  </si>
  <si>
    <t>MN150XHSWF09</t>
  </si>
  <si>
    <t>2-1/2 150 LB XH S/W RF FLANGE</t>
  </si>
  <si>
    <t>MN150XHSWF10</t>
  </si>
  <si>
    <t>3 150 LB XH S/W RF FLANGE</t>
  </si>
  <si>
    <t>MN150XHSWF11</t>
  </si>
  <si>
    <t>4 150 LB XH S/W RF FLANGE</t>
  </si>
  <si>
    <t>MN150XHWF08</t>
  </si>
  <si>
    <t>2 150 LB XH W/N RF FLANGE</t>
  </si>
  <si>
    <t>MN150XHWF09</t>
  </si>
  <si>
    <t>2-1/2 150 LB XH W/N RF FLANGE</t>
  </si>
  <si>
    <t>MN150XHWF10</t>
  </si>
  <si>
    <t>3 150 LB XH W/N RF FLANGE</t>
  </si>
  <si>
    <t>MN150XHWF11</t>
  </si>
  <si>
    <t>4 150 LB XH W/N RF FLANGE</t>
  </si>
  <si>
    <t>MN150XHWF12</t>
  </si>
  <si>
    <t>5 150 LB XH W/N RF FLANGE</t>
  </si>
  <si>
    <t>MN150XHWF14</t>
  </si>
  <si>
    <t>8 150 LB XH W/N RF FLANGE</t>
  </si>
  <si>
    <t>MN150XHWF15</t>
  </si>
  <si>
    <t>10 150 LB XH W/N RF FLANGE</t>
  </si>
  <si>
    <t>12 150 LB XH W/N RF FLANGE</t>
  </si>
  <si>
    <t>MN300BF08</t>
  </si>
  <si>
    <t>2 300 LB RF BLIND FLANGE</t>
  </si>
  <si>
    <t>MN300BF09</t>
  </si>
  <si>
    <t>2-1/2 300 LB RF BLIND FLANGE</t>
  </si>
  <si>
    <t>MN300BF10</t>
  </si>
  <si>
    <t>3 300 LB RF BLIND FLANGE</t>
  </si>
  <si>
    <t>MN300BF11</t>
  </si>
  <si>
    <t>4 300 LB RF BLIND FLANGE</t>
  </si>
  <si>
    <t>MN300BF13</t>
  </si>
  <si>
    <t>6 300 LB RF BLIND FLANGE</t>
  </si>
  <si>
    <t>MN300BF14</t>
  </si>
  <si>
    <t>8 300 LB RF BLIND FLANGE</t>
  </si>
  <si>
    <t>MN300LF09</t>
  </si>
  <si>
    <t>2-1/2 300 LB LAP JOINT FF FLANGE</t>
  </si>
  <si>
    <t>MN300LF10</t>
  </si>
  <si>
    <t>3 300 LB LAP JOINT FF FLANGE</t>
  </si>
  <si>
    <t>MN300LF11</t>
  </si>
  <si>
    <t>4 300 LB LAP JOINT FF FLANGE</t>
  </si>
  <si>
    <t>MN300LF13</t>
  </si>
  <si>
    <t>6 300 LB LAP JOINT FF FLANGE</t>
  </si>
  <si>
    <t>MN300LF14</t>
  </si>
  <si>
    <t>8 300 LB LAP JOINT FF FLANGE</t>
  </si>
  <si>
    <t>MN300SF08</t>
  </si>
  <si>
    <t>2 300 LB S/O RF FLANGE</t>
  </si>
  <si>
    <t>MN300SF09</t>
  </si>
  <si>
    <t>2-1/2 300 LB S/O RF FLANGE</t>
  </si>
  <si>
    <t>MN300SF10</t>
  </si>
  <si>
    <t>3 300 LB S/O RF FLANGE</t>
  </si>
  <si>
    <t>MN300SF11</t>
  </si>
  <si>
    <t>4 300 LB S/O RF FLANGE</t>
  </si>
  <si>
    <t>MN300SF12</t>
  </si>
  <si>
    <t>5 300 LB S/O RF FLANGE</t>
  </si>
  <si>
    <t>MN300SF13</t>
  </si>
  <si>
    <t>6 300 LB S/O RF FLANGE</t>
  </si>
  <si>
    <t>MN300SF14</t>
  </si>
  <si>
    <t>8 300 LB S/O RF FLANGE</t>
  </si>
  <si>
    <t>MN300SWF08</t>
  </si>
  <si>
    <t>2 300 LB S/W RF FLANGE</t>
  </si>
  <si>
    <t>MN300SWF09</t>
  </si>
  <si>
    <t>2-1/2 300 LB S/W RF FLANGE</t>
  </si>
  <si>
    <t>MN300SWF10</t>
  </si>
  <si>
    <t>3 300 LB S/W RF FLANGE</t>
  </si>
  <si>
    <t>MN300SWF11</t>
  </si>
  <si>
    <t>4 300 LB S/W RF FLANGE</t>
  </si>
  <si>
    <t>MN300SWF12</t>
  </si>
  <si>
    <t>5 300 LB S/W RF FLANGE</t>
  </si>
  <si>
    <t>MN300TF08</t>
  </si>
  <si>
    <t>2 300 LB THREADED RF FLANGE</t>
  </si>
  <si>
    <t>MN300TF09</t>
  </si>
  <si>
    <t>2-1/2 300 LB THREADED RF FLANGE</t>
  </si>
  <si>
    <t>MN300TF10</t>
  </si>
  <si>
    <t>3 300 LB THREADED RF FLANGE</t>
  </si>
  <si>
    <t>MN300TF11</t>
  </si>
  <si>
    <t>4 300 LB THREADED RF FLANGE</t>
  </si>
  <si>
    <t>MN300TF12</t>
  </si>
  <si>
    <t>5 300 LB THREADED RF FLANGE</t>
  </si>
  <si>
    <t>MN300TF13</t>
  </si>
  <si>
    <t>6 300 LB THREADED RF FLANGE</t>
  </si>
  <si>
    <t>MN300TF14</t>
  </si>
  <si>
    <t>8 300 LB THREADED RF FLANGE</t>
  </si>
  <si>
    <t>MN300WF08</t>
  </si>
  <si>
    <t>2 300 LB W/N RF FLANGE</t>
  </si>
  <si>
    <t>MN300WF10</t>
  </si>
  <si>
    <t>3 300 LB W/N RF FLANGE</t>
  </si>
  <si>
    <t>MN300WF11</t>
  </si>
  <si>
    <t>4 300 LB W/N RF FLANGE</t>
  </si>
  <si>
    <t>MN300WF12</t>
  </si>
  <si>
    <t>5 300 LB W/N RF FLANGE</t>
  </si>
  <si>
    <t>MN300WF13</t>
  </si>
  <si>
    <t>6 300 LB W/N RF FLANGE</t>
  </si>
  <si>
    <t>MN300XHWF08</t>
  </si>
  <si>
    <t>2 300 LB XH W/N RF FLANGE</t>
  </si>
  <si>
    <t>MN300XHWF10</t>
  </si>
  <si>
    <t>3 300 LB XH W/N RF FLANGE</t>
  </si>
  <si>
    <t>MN300XHWF11</t>
  </si>
  <si>
    <t>4 300 LB XH W/N RF FLANGE</t>
  </si>
  <si>
    <t>MN300XHWF13</t>
  </si>
  <si>
    <t>6 300 LB XH W/N RF FLANGE</t>
  </si>
  <si>
    <t>MN300XHWF14</t>
  </si>
  <si>
    <t>8 300 LB XH W/N RF FLANGE</t>
  </si>
  <si>
    <t>PART#</t>
  </si>
  <si>
    <t>LIST</t>
  </si>
  <si>
    <t>Multiplier</t>
  </si>
  <si>
    <t>Net</t>
  </si>
  <si>
    <t xml:space="preserve"> </t>
  </si>
  <si>
    <t>Your Multiplier:</t>
  </si>
  <si>
    <t>PRICE SHEET:</t>
  </si>
  <si>
    <t>PRICES EFFECTIVE:</t>
  </si>
  <si>
    <t>150 LB SLIP ON RAISED FACE FLANGE</t>
  </si>
  <si>
    <t>150LB SOCKET WELD RAISED FACE FLANGE</t>
  </si>
  <si>
    <t>150 LB THREADED RAISED FACE FLANGE</t>
  </si>
  <si>
    <t>300 LB RAISED FACE BLIND FLANGE</t>
  </si>
  <si>
    <t>300 LB SLIP ON RAISED FACE FLANGE</t>
  </si>
  <si>
    <t>300 LB SOCKET WELD RAISED FACE FLANGE</t>
  </si>
  <si>
    <t>300 LB THREADED RAISED FACE FLANGE</t>
  </si>
  <si>
    <t>150 LB SLIP ON FLAT FACE FLANGE</t>
  </si>
  <si>
    <t>150 LB XH SOCKET WELD RAISED FACE FLANGE</t>
  </si>
  <si>
    <t>300 LB LAP JOINT FLAT FACE FLANGE</t>
  </si>
  <si>
    <t>150 LB RAISED FACE BLIND FLANGE</t>
  </si>
  <si>
    <t>150 LB LAP JOINT FLAT FACE FLANGE</t>
  </si>
  <si>
    <t>150 LB WELD NECK RAISED FACE FLANGE</t>
  </si>
  <si>
    <t>300 LB XH WELD NECK RAISED FACE FLANGE</t>
  </si>
  <si>
    <t>300 LB WELD NECK RAISED FACE FLANGE</t>
  </si>
  <si>
    <t>MN150XHWF16</t>
  </si>
  <si>
    <t>150 LB XH WELD NECK RAISED FACE FLANGE</t>
  </si>
  <si>
    <t>MN150FBF08</t>
  </si>
  <si>
    <t>MN150FBF10</t>
  </si>
  <si>
    <t>MN150FBF11</t>
  </si>
  <si>
    <t>MN150FBF13</t>
  </si>
  <si>
    <t>MN150FBF14</t>
  </si>
  <si>
    <t>MN150FBF15</t>
  </si>
  <si>
    <t>MN150FBF16</t>
  </si>
  <si>
    <t xml:space="preserve">2 150 LB FF BLIND FLANGE   </t>
  </si>
  <si>
    <t xml:space="preserve">3 150 LB FF BLIND FLANGE    </t>
  </si>
  <si>
    <t xml:space="preserve">4 150 LB FF BLIND FLANGE  </t>
  </si>
  <si>
    <t xml:space="preserve">6 150 LB FF BLIND FLANGE   </t>
  </si>
  <si>
    <t xml:space="preserve">8 150 LB FF BLIND FLANGE </t>
  </si>
  <si>
    <t xml:space="preserve">10 150 LB FF BLIND FLANGE   </t>
  </si>
  <si>
    <t xml:space="preserve">12 150 LB FF BLIND FLANGE </t>
  </si>
  <si>
    <t>MN150FWF08</t>
  </si>
  <si>
    <t>MN150FWF10</t>
  </si>
  <si>
    <t>MN150FWF11</t>
  </si>
  <si>
    <t>MN150FWF13</t>
  </si>
  <si>
    <t>MN150FWF14</t>
  </si>
  <si>
    <t>MN150FWF15</t>
  </si>
  <si>
    <t>MN150FWF16</t>
  </si>
  <si>
    <t xml:space="preserve">2 150 LB W/N FF FLANGE           </t>
  </si>
  <si>
    <t xml:space="preserve">3 150 LB W/N FF FLANGE                      </t>
  </si>
  <si>
    <t xml:space="preserve">4 150 LB W/N FF FLANGE                       </t>
  </si>
  <si>
    <t xml:space="preserve">6 150 LB W/N FF FLANGE            </t>
  </si>
  <si>
    <t xml:space="preserve">8 150 LB W/N FF FLANGE             </t>
  </si>
  <si>
    <t xml:space="preserve">10 150 LB W/N FF FLANGE             </t>
  </si>
  <si>
    <t xml:space="preserve">12 150 LB W/N FF FLANGE             </t>
  </si>
  <si>
    <t>MN300XHSWF10</t>
  </si>
  <si>
    <t>MN300XHSWF11</t>
  </si>
  <si>
    <t>300 LB XH SOCKET WELD RAISED FACE FLANGE</t>
  </si>
  <si>
    <t>150 LB WELD NECK  FLAT FACE FLANGE</t>
  </si>
  <si>
    <t>150 LB FLAT FACE BLIND FLANGE</t>
  </si>
  <si>
    <t>MATCO-NORCA</t>
  </si>
  <si>
    <t xml:space="preserve">3 300 LB XHS/W RF FLANGE  </t>
  </si>
  <si>
    <t xml:space="preserve">4 300 LB XH S/W RF FLANGE  </t>
  </si>
  <si>
    <t>MN150SWF09</t>
  </si>
  <si>
    <t>2-1/2 150 LB S/W RF FLANGE</t>
  </si>
  <si>
    <t>WELD FLANGE - 150 LBS. AND 300 LBS.</t>
  </si>
  <si>
    <t>MN150FTF08</t>
  </si>
  <si>
    <t>MN150FTF09</t>
  </si>
  <si>
    <t>MN150FTF10</t>
  </si>
  <si>
    <t>MN150FTF11</t>
  </si>
  <si>
    <t xml:space="preserve">2 150 LB THREADED FLAT FACE FLANGE </t>
  </si>
  <si>
    <t>3 150 LB THREADED FLAT FACE FLANGE</t>
  </si>
  <si>
    <t xml:space="preserve">4 150 LB THREADED FLAT FACE FLANGE   </t>
  </si>
  <si>
    <t xml:space="preserve">2-1/2 150 LB THREADED FLAT FACE FLANGE  </t>
  </si>
  <si>
    <t>150 LB THREADED FLAT FACE FLANGE</t>
  </si>
  <si>
    <t>MN150XHWF13</t>
  </si>
  <si>
    <t>6 150 LB XH W/N RF FLANGE</t>
  </si>
  <si>
    <t>MN150SWF13</t>
  </si>
  <si>
    <t xml:space="preserve">6 150 LB S/W RF FLANGE </t>
  </si>
  <si>
    <t>PL-0522-WFL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</si>
</sst>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00000000000"/>
    <numFmt numFmtId="166" formatCode="_(* #,##0.0000_);_(* \(#,##0.0000\);_(* &quot;-&quot;??_);_(@_)"/>
    <numFmt numFmtId="167" formatCode="_(&quot;$&quot;* #,##0.000_);_(&quot;$&quot;* \(#,##0.000\);_(&quot;$&quot;* &quot;-&quot;??_);_(@_)"/>
    <numFmt numFmtId="168" formatCode="0_);\(0\)"/>
    <numFmt numFmtId="169" formatCode="0.0000"/>
    <numFmt numFmtId="170" formatCode="[$-409]mmmm\ d\,\ yyyy;@"/>
  </numFmts>
  <fonts count="25" x14ac:knownFonts="1">
    <font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0"/>
      <color rgb="FFFF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6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20" borderId="0" applyNumberFormat="0" applyBorder="0" applyAlignment="0" applyProtection="0"/>
    <xf numFmtId="0" fontId="8" fillId="8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0" applyNumberFormat="0" applyBorder="0" applyAlignment="0" applyProtection="0"/>
    <xf numFmtId="0" fontId="10" fillId="28" borderId="2" applyNumberFormat="0" applyAlignment="0" applyProtection="0"/>
    <xf numFmtId="0" fontId="11" fillId="29" borderId="3" applyNumberFormat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30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31" borderId="2" applyNumberFormat="0" applyAlignment="0" applyProtection="0"/>
    <xf numFmtId="0" fontId="18" fillId="0" borderId="7" applyNumberFormat="0" applyFill="0" applyAlignment="0" applyProtection="0"/>
    <xf numFmtId="0" fontId="19" fillId="32" borderId="0" applyNumberFormat="0" applyBorder="0" applyAlignment="0" applyProtection="0"/>
    <xf numFmtId="0" fontId="4" fillId="33" borderId="8" applyNumberFormat="0" applyFont="0" applyAlignment="0" applyProtection="0"/>
    <xf numFmtId="0" fontId="20" fillId="28" borderId="9" applyNumberForma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0" borderId="0" applyNumberFormat="0" applyFill="0" applyBorder="0" applyAlignment="0" applyProtection="0"/>
  </cellStyleXfs>
  <cellXfs count="64">
    <xf numFmtId="0" fontId="0" fillId="0" borderId="0" xfId="0"/>
    <xf numFmtId="0" fontId="1" fillId="0" borderId="0" xfId="0" applyFont="1" applyAlignment="1">
      <alignment horizontal="center"/>
    </xf>
    <xf numFmtId="168" fontId="1" fillId="0" borderId="0" xfId="28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168" fontId="1" fillId="0" borderId="0" xfId="28" applyNumberFormat="1" applyFont="1" applyAlignment="1">
      <alignment horizontal="center" vertical="center"/>
    </xf>
    <xf numFmtId="0" fontId="5" fillId="0" borderId="0" xfId="0" applyFont="1"/>
    <xf numFmtId="164" fontId="5" fillId="0" borderId="0" xfId="0" applyNumberFormat="1" applyFont="1"/>
    <xf numFmtId="0" fontId="5" fillId="0" borderId="0" xfId="0" applyFont="1" applyAlignment="1">
      <alignment horizontal="center"/>
    </xf>
    <xf numFmtId="165" fontId="5" fillId="0" borderId="0" xfId="0" applyNumberFormat="1" applyFont="1"/>
    <xf numFmtId="2" fontId="5" fillId="0" borderId="0" xfId="0" applyNumberFormat="1" applyFont="1"/>
    <xf numFmtId="168" fontId="5" fillId="0" borderId="0" xfId="28" applyNumberFormat="1" applyFont="1"/>
    <xf numFmtId="0" fontId="1" fillId="0" borderId="0" xfId="0" applyFont="1" applyAlignment="1">
      <alignment horizontal="left"/>
    </xf>
    <xf numFmtId="168" fontId="1" fillId="0" borderId="0" xfId="28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5" fillId="0" borderId="1" xfId="0" applyFont="1" applyBorder="1"/>
    <xf numFmtId="44" fontId="5" fillId="0" borderId="1" xfId="29" applyFont="1" applyBorder="1"/>
    <xf numFmtId="168" fontId="5" fillId="0" borderId="1" xfId="28" applyNumberFormat="1" applyFont="1" applyBorder="1"/>
    <xf numFmtId="170" fontId="2" fillId="0" borderId="1" xfId="0" applyNumberFormat="1" applyFont="1" applyBorder="1" applyAlignment="1">
      <alignment horizontal="left"/>
    </xf>
    <xf numFmtId="44" fontId="5" fillId="0" borderId="1" xfId="29" applyNumberFormat="1" applyFont="1" applyBorder="1"/>
    <xf numFmtId="166" fontId="2" fillId="0" borderId="1" xfId="28" applyNumberFormat="1" applyFont="1" applyBorder="1"/>
    <xf numFmtId="167" fontId="5" fillId="0" borderId="1" xfId="29" applyNumberFormat="1" applyFont="1" applyBorder="1"/>
    <xf numFmtId="0" fontId="1" fillId="0" borderId="1" xfId="0" applyFont="1" applyBorder="1" applyAlignment="1">
      <alignment horizontal="center" vertical="center"/>
    </xf>
    <xf numFmtId="44" fontId="1" fillId="0" borderId="1" xfId="29" applyNumberFormat="1" applyFont="1" applyBorder="1" applyAlignment="1">
      <alignment horizontal="center" vertical="center"/>
    </xf>
    <xf numFmtId="166" fontId="1" fillId="0" borderId="1" xfId="28" applyNumberFormat="1" applyFont="1" applyBorder="1" applyAlignment="1">
      <alignment horizontal="center" vertical="center"/>
    </xf>
    <xf numFmtId="167" fontId="1" fillId="0" borderId="1" xfId="29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6" fontId="1" fillId="0" borderId="1" xfId="28" applyNumberFormat="1" applyFont="1" applyBorder="1" applyAlignment="1">
      <alignment horizontal="center"/>
    </xf>
    <xf numFmtId="166" fontId="3" fillId="9" borderId="1" xfId="28" applyNumberFormat="1" applyFont="1" applyFill="1" applyBorder="1" applyAlignment="1">
      <alignment wrapText="1"/>
    </xf>
    <xf numFmtId="169" fontId="1" fillId="9" borderId="1" xfId="29" applyNumberFormat="1" applyFont="1" applyFill="1" applyBorder="1" applyAlignment="1">
      <alignment horizontal="right"/>
    </xf>
    <xf numFmtId="167" fontId="1" fillId="0" borderId="1" xfId="29" applyNumberFormat="1" applyFont="1" applyBorder="1" applyAlignment="1">
      <alignment horizontal="center"/>
    </xf>
    <xf numFmtId="168" fontId="1" fillId="0" borderId="1" xfId="28" applyNumberFormat="1" applyFont="1" applyBorder="1" applyAlignment="1">
      <alignment horizontal="center"/>
    </xf>
    <xf numFmtId="166" fontId="1" fillId="0" borderId="1" xfId="28" applyNumberFormat="1" applyFont="1" applyBorder="1" applyAlignment="1">
      <alignment horizontal="left"/>
    </xf>
    <xf numFmtId="167" fontId="1" fillId="0" borderId="1" xfId="29" applyNumberFormat="1" applyFont="1" applyBorder="1" applyAlignment="1">
      <alignment horizontal="left"/>
    </xf>
    <xf numFmtId="168" fontId="1" fillId="0" borderId="1" xfId="28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165" fontId="5" fillId="0" borderId="1" xfId="0" applyNumberFormat="1" applyFont="1" applyBorder="1"/>
    <xf numFmtId="2" fontId="5" fillId="0" borderId="1" xfId="0" applyNumberFormat="1" applyFont="1" applyBorder="1"/>
    <xf numFmtId="0" fontId="6" fillId="0" borderId="1" xfId="0" applyFont="1" applyBorder="1" applyAlignment="1">
      <alignment horizontal="left"/>
    </xf>
    <xf numFmtId="165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right"/>
    </xf>
    <xf numFmtId="0" fontId="5" fillId="10" borderId="1" xfId="0" applyFont="1" applyFill="1" applyBorder="1"/>
    <xf numFmtId="44" fontId="5" fillId="10" borderId="1" xfId="29" applyFont="1" applyFill="1" applyBorder="1"/>
    <xf numFmtId="0" fontId="5" fillId="10" borderId="1" xfId="0" applyFont="1" applyFill="1" applyBorder="1" applyAlignment="1">
      <alignment horizontal="center"/>
    </xf>
    <xf numFmtId="165" fontId="5" fillId="10" borderId="1" xfId="0" applyNumberFormat="1" applyFont="1" applyFill="1" applyBorder="1" applyAlignment="1">
      <alignment horizontal="center"/>
    </xf>
    <xf numFmtId="2" fontId="5" fillId="10" borderId="1" xfId="0" applyNumberFormat="1" applyFont="1" applyFill="1" applyBorder="1" applyAlignment="1">
      <alignment horizontal="right"/>
    </xf>
    <xf numFmtId="0" fontId="5" fillId="10" borderId="0" xfId="0" applyFont="1" applyFill="1"/>
    <xf numFmtId="0" fontId="6" fillId="0" borderId="1" xfId="0" applyFont="1" applyFill="1" applyBorder="1" applyAlignment="1">
      <alignment horizontal="left"/>
    </xf>
    <xf numFmtId="0" fontId="5" fillId="0" borderId="1" xfId="0" applyFont="1" applyFill="1" applyBorder="1"/>
    <xf numFmtId="44" fontId="5" fillId="0" borderId="1" xfId="29" applyFont="1" applyFill="1" applyBorder="1"/>
    <xf numFmtId="0" fontId="5" fillId="0" borderId="1" xfId="0" applyFont="1" applyFill="1" applyBorder="1" applyAlignment="1">
      <alignment horizontal="center"/>
    </xf>
    <xf numFmtId="165" fontId="5" fillId="0" borderId="1" xfId="0" applyNumberFormat="1" applyFont="1" applyFill="1" applyBorder="1"/>
    <xf numFmtId="2" fontId="5" fillId="0" borderId="1" xfId="0" applyNumberFormat="1" applyFont="1" applyFill="1" applyBorder="1"/>
    <xf numFmtId="0" fontId="5" fillId="0" borderId="0" xfId="0" applyFont="1" applyFill="1"/>
    <xf numFmtId="166" fontId="5" fillId="0" borderId="1" xfId="28" applyNumberFormat="1" applyFont="1" applyBorder="1" applyAlignment="1">
      <alignment horizontal="left"/>
    </xf>
    <xf numFmtId="166" fontId="5" fillId="0" borderId="1" xfId="28" applyNumberFormat="1" applyFont="1" applyBorder="1"/>
    <xf numFmtId="0" fontId="24" fillId="0" borderId="0" xfId="0" applyFont="1" applyAlignment="1">
      <alignment horizontal="left"/>
    </xf>
    <xf numFmtId="44" fontId="5" fillId="0" borderId="0" xfId="29" applyFont="1"/>
    <xf numFmtId="44" fontId="1" fillId="0" borderId="0" xfId="29" applyFont="1" applyAlignment="1">
      <alignment horizontal="center" vertical="center"/>
    </xf>
    <xf numFmtId="44" fontId="1" fillId="0" borderId="0" xfId="29" applyFont="1" applyAlignment="1">
      <alignment horizontal="center"/>
    </xf>
    <xf numFmtId="44" fontId="1" fillId="0" borderId="0" xfId="29" applyFont="1" applyAlignment="1">
      <alignment horizontal="left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5"/>
  <sheetViews>
    <sheetView tabSelected="1" zoomScaleNormal="100" workbookViewId="0">
      <pane ySplit="6" topLeftCell="A7" activePane="bottomLeft" state="frozen"/>
      <selection pane="bottomLeft" activeCell="A7" sqref="A7"/>
    </sheetView>
  </sheetViews>
  <sheetFormatPr defaultColWidth="9" defaultRowHeight="12.75" x14ac:dyDescent="0.2"/>
  <cols>
    <col min="1" max="1" width="17.5" style="13" customWidth="1"/>
    <col min="2" max="2" width="33.125" style="5" bestFit="1" customWidth="1"/>
    <col min="3" max="3" width="10.375" style="6" bestFit="1" customWidth="1"/>
    <col min="4" max="4" width="13.875" style="6" bestFit="1" customWidth="1"/>
    <col min="5" max="5" width="11.75" style="5" customWidth="1"/>
    <col min="6" max="6" width="8.125" style="7" bestFit="1" customWidth="1"/>
    <col min="7" max="7" width="13.375" style="8" bestFit="1" customWidth="1"/>
    <col min="8" max="8" width="11.25" style="9" bestFit="1" customWidth="1"/>
    <col min="9" max="9" width="11.375" style="5" bestFit="1" customWidth="1"/>
    <col min="10" max="10" width="14.25" style="5" bestFit="1" customWidth="1"/>
    <col min="11" max="11" width="9" style="60"/>
    <col min="12" max="16384" width="9" style="5"/>
  </cols>
  <sheetData>
    <row r="1" spans="1:11" x14ac:dyDescent="0.2">
      <c r="A1" s="59" t="s">
        <v>273</v>
      </c>
    </row>
    <row r="2" spans="1:11" x14ac:dyDescent="0.2">
      <c r="A2" s="14" t="s">
        <v>278</v>
      </c>
      <c r="B2" s="15"/>
      <c r="C2" s="16" t="s">
        <v>219</v>
      </c>
      <c r="D2" s="15"/>
      <c r="E2" s="16" t="s">
        <v>219</v>
      </c>
      <c r="F2" s="17"/>
      <c r="G2" s="15"/>
      <c r="H2" s="17"/>
      <c r="I2" s="8"/>
      <c r="J2" s="8"/>
    </row>
    <row r="3" spans="1:11" x14ac:dyDescent="0.2">
      <c r="A3" s="14" t="s">
        <v>221</v>
      </c>
      <c r="B3" s="15" t="s">
        <v>292</v>
      </c>
      <c r="C3" s="15" t="s">
        <v>219</v>
      </c>
      <c r="D3" s="16"/>
      <c r="E3" s="15" t="s">
        <v>219</v>
      </c>
      <c r="F3" s="17"/>
      <c r="G3" s="15"/>
      <c r="H3" s="17"/>
      <c r="I3" s="8"/>
      <c r="J3" s="8"/>
    </row>
    <row r="4" spans="1:11" x14ac:dyDescent="0.2">
      <c r="A4" s="14" t="s">
        <v>222</v>
      </c>
      <c r="B4" s="18">
        <v>44683</v>
      </c>
      <c r="C4" s="19"/>
      <c r="D4" s="20" t="s">
        <v>219</v>
      </c>
      <c r="E4" s="21"/>
      <c r="F4" s="15"/>
      <c r="G4" s="17"/>
      <c r="H4" s="15"/>
      <c r="I4" s="10"/>
      <c r="J4" s="8"/>
    </row>
    <row r="5" spans="1:11" x14ac:dyDescent="0.2">
      <c r="A5" s="14"/>
      <c r="B5" s="18"/>
      <c r="C5" s="19"/>
      <c r="D5" s="15"/>
      <c r="E5" s="21"/>
      <c r="F5" s="15"/>
      <c r="G5" s="17"/>
      <c r="H5" s="15"/>
      <c r="I5" s="10"/>
      <c r="J5" s="8"/>
    </row>
    <row r="6" spans="1:11" s="3" customFormat="1" x14ac:dyDescent="0.2">
      <c r="A6" s="22" t="s">
        <v>215</v>
      </c>
      <c r="B6" s="22" t="s">
        <v>0</v>
      </c>
      <c r="C6" s="23" t="s">
        <v>216</v>
      </c>
      <c r="D6" s="24" t="s">
        <v>217</v>
      </c>
      <c r="E6" s="25" t="s">
        <v>218</v>
      </c>
      <c r="F6" s="22" t="s">
        <v>1</v>
      </c>
      <c r="G6" s="26" t="s">
        <v>2</v>
      </c>
      <c r="H6" s="27" t="s">
        <v>3</v>
      </c>
      <c r="J6" s="4"/>
      <c r="K6" s="61"/>
    </row>
    <row r="7" spans="1:11" s="1" customFormat="1" x14ac:dyDescent="0.2">
      <c r="A7" s="28"/>
      <c r="B7" s="33"/>
      <c r="C7" s="29"/>
      <c r="D7" s="30" t="s">
        <v>220</v>
      </c>
      <c r="E7" s="31"/>
      <c r="F7" s="32"/>
      <c r="G7" s="28"/>
      <c r="H7" s="33"/>
      <c r="J7" s="2"/>
      <c r="K7" s="62"/>
    </row>
    <row r="8" spans="1:11" s="11" customFormat="1" x14ac:dyDescent="0.2">
      <c r="A8" s="14" t="s">
        <v>233</v>
      </c>
      <c r="B8" s="14"/>
      <c r="C8" s="34"/>
      <c r="D8" s="57"/>
      <c r="E8" s="35"/>
      <c r="F8" s="35"/>
      <c r="G8" s="14"/>
      <c r="H8" s="36"/>
      <c r="J8" s="12"/>
      <c r="K8" s="63"/>
    </row>
    <row r="9" spans="1:11" x14ac:dyDescent="0.2">
      <c r="A9" s="37" t="s">
        <v>4</v>
      </c>
      <c r="B9" s="15" t="s">
        <v>5</v>
      </c>
      <c r="C9" s="52">
        <v>39.86</v>
      </c>
      <c r="D9" s="58">
        <f>$E$7</f>
        <v>0</v>
      </c>
      <c r="E9" s="16">
        <f t="shared" ref="E9:E17" si="0">C9*D9</f>
        <v>0</v>
      </c>
      <c r="F9" s="38">
        <v>1</v>
      </c>
      <c r="G9" s="39">
        <v>82647134263</v>
      </c>
      <c r="H9" s="40">
        <v>5.29</v>
      </c>
    </row>
    <row r="10" spans="1:11" x14ac:dyDescent="0.2">
      <c r="A10" s="37" t="s">
        <v>6</v>
      </c>
      <c r="B10" s="15" t="s">
        <v>7</v>
      </c>
      <c r="C10" s="52">
        <v>64.709999999999994</v>
      </c>
      <c r="D10" s="58">
        <f t="shared" ref="D10:D74" si="1">$E$7</f>
        <v>0</v>
      </c>
      <c r="E10" s="16">
        <f t="shared" si="0"/>
        <v>0</v>
      </c>
      <c r="F10" s="38">
        <v>1</v>
      </c>
      <c r="G10" s="39">
        <v>82647134577</v>
      </c>
      <c r="H10" s="40">
        <v>8.6</v>
      </c>
    </row>
    <row r="11" spans="1:11" x14ac:dyDescent="0.2">
      <c r="A11" s="37" t="s">
        <v>8</v>
      </c>
      <c r="B11" s="15" t="s">
        <v>9</v>
      </c>
      <c r="C11" s="52">
        <v>50.95</v>
      </c>
      <c r="D11" s="58">
        <f t="shared" si="1"/>
        <v>0</v>
      </c>
      <c r="E11" s="16">
        <f t="shared" si="0"/>
        <v>0</v>
      </c>
      <c r="F11" s="38">
        <v>1</v>
      </c>
      <c r="G11" s="39">
        <v>82647135048</v>
      </c>
      <c r="H11" s="40">
        <v>10.8</v>
      </c>
    </row>
    <row r="12" spans="1:11" x14ac:dyDescent="0.2">
      <c r="A12" s="37" t="s">
        <v>10</v>
      </c>
      <c r="B12" s="15" t="s">
        <v>11</v>
      </c>
      <c r="C12" s="52">
        <v>71.61</v>
      </c>
      <c r="D12" s="58">
        <f t="shared" si="1"/>
        <v>0</v>
      </c>
      <c r="E12" s="16">
        <f t="shared" si="0"/>
        <v>0</v>
      </c>
      <c r="F12" s="38">
        <v>1</v>
      </c>
      <c r="G12" s="39">
        <v>82647135437</v>
      </c>
      <c r="H12" s="40">
        <v>15.44</v>
      </c>
    </row>
    <row r="13" spans="1:11" x14ac:dyDescent="0.2">
      <c r="A13" s="37" t="s">
        <v>12</v>
      </c>
      <c r="B13" s="15" t="s">
        <v>13</v>
      </c>
      <c r="C13" s="52">
        <v>93.44</v>
      </c>
      <c r="D13" s="58">
        <f t="shared" si="1"/>
        <v>0</v>
      </c>
      <c r="E13" s="16">
        <f t="shared" si="0"/>
        <v>0</v>
      </c>
      <c r="F13" s="38">
        <v>1</v>
      </c>
      <c r="G13" s="39">
        <v>82647135444</v>
      </c>
      <c r="H13" s="40">
        <v>18.96</v>
      </c>
    </row>
    <row r="14" spans="1:11" x14ac:dyDescent="0.2">
      <c r="A14" s="37" t="s">
        <v>14</v>
      </c>
      <c r="B14" s="15" t="s">
        <v>15</v>
      </c>
      <c r="C14" s="52">
        <v>108.99</v>
      </c>
      <c r="D14" s="58">
        <f t="shared" si="1"/>
        <v>0</v>
      </c>
      <c r="E14" s="16">
        <f t="shared" si="0"/>
        <v>0</v>
      </c>
      <c r="F14" s="38">
        <v>1</v>
      </c>
      <c r="G14" s="39">
        <v>82647135451</v>
      </c>
      <c r="H14" s="40">
        <v>24.92</v>
      </c>
    </row>
    <row r="15" spans="1:11" x14ac:dyDescent="0.2">
      <c r="A15" s="37" t="s">
        <v>16</v>
      </c>
      <c r="B15" s="15" t="s">
        <v>17</v>
      </c>
      <c r="C15" s="52">
        <v>177.29</v>
      </c>
      <c r="D15" s="58">
        <f t="shared" si="1"/>
        <v>0</v>
      </c>
      <c r="E15" s="16">
        <f t="shared" si="0"/>
        <v>0</v>
      </c>
      <c r="F15" s="38">
        <v>1</v>
      </c>
      <c r="G15" s="39">
        <v>82647135468</v>
      </c>
      <c r="H15" s="40">
        <v>43.22</v>
      </c>
    </row>
    <row r="16" spans="1:11" x14ac:dyDescent="0.2">
      <c r="A16" s="37" t="s">
        <v>18</v>
      </c>
      <c r="B16" s="15" t="s">
        <v>19</v>
      </c>
      <c r="C16" s="52">
        <v>341.13</v>
      </c>
      <c r="D16" s="58">
        <f t="shared" si="1"/>
        <v>0</v>
      </c>
      <c r="E16" s="16">
        <f t="shared" si="0"/>
        <v>0</v>
      </c>
      <c r="F16" s="38">
        <v>1</v>
      </c>
      <c r="G16" s="39">
        <v>82647135482</v>
      </c>
      <c r="H16" s="40">
        <v>63.5</v>
      </c>
    </row>
    <row r="17" spans="1:8" x14ac:dyDescent="0.2">
      <c r="A17" s="37" t="s">
        <v>20</v>
      </c>
      <c r="B17" s="15" t="s">
        <v>21</v>
      </c>
      <c r="C17" s="52">
        <v>514.26</v>
      </c>
      <c r="D17" s="58">
        <f t="shared" si="1"/>
        <v>0</v>
      </c>
      <c r="E17" s="16">
        <f t="shared" si="0"/>
        <v>0</v>
      </c>
      <c r="F17" s="38">
        <v>1</v>
      </c>
      <c r="G17" s="39">
        <v>82647135505</v>
      </c>
      <c r="H17" s="40">
        <v>95.26</v>
      </c>
    </row>
    <row r="18" spans="1:8" x14ac:dyDescent="0.2">
      <c r="A18" s="37"/>
      <c r="B18" s="15"/>
      <c r="C18" s="52"/>
      <c r="D18" s="16"/>
      <c r="E18" s="16"/>
      <c r="F18" s="38"/>
      <c r="G18" s="39"/>
      <c r="H18" s="40"/>
    </row>
    <row r="19" spans="1:8" x14ac:dyDescent="0.2">
      <c r="A19" s="14" t="s">
        <v>272</v>
      </c>
      <c r="B19" s="15"/>
      <c r="C19" s="52"/>
      <c r="D19" s="16"/>
      <c r="E19" s="16"/>
      <c r="F19" s="38"/>
      <c r="G19" s="39"/>
      <c r="H19" s="40"/>
    </row>
    <row r="20" spans="1:8" x14ac:dyDescent="0.2">
      <c r="A20" s="15" t="s">
        <v>240</v>
      </c>
      <c r="B20" s="15" t="s">
        <v>247</v>
      </c>
      <c r="C20" s="52">
        <v>39.86</v>
      </c>
      <c r="D20" s="58">
        <f t="shared" si="1"/>
        <v>0</v>
      </c>
      <c r="E20" s="16">
        <f t="shared" ref="E20:E26" si="2">C20*D20</f>
        <v>0</v>
      </c>
      <c r="F20" s="38">
        <v>1</v>
      </c>
      <c r="G20" s="42">
        <v>82647141940</v>
      </c>
      <c r="H20" s="43">
        <v>4</v>
      </c>
    </row>
    <row r="21" spans="1:8" x14ac:dyDescent="0.2">
      <c r="A21" s="15" t="s">
        <v>241</v>
      </c>
      <c r="B21" s="15" t="s">
        <v>248</v>
      </c>
      <c r="C21" s="52">
        <v>50.95</v>
      </c>
      <c r="D21" s="58">
        <f t="shared" si="1"/>
        <v>0</v>
      </c>
      <c r="E21" s="16">
        <f t="shared" si="2"/>
        <v>0</v>
      </c>
      <c r="F21" s="38">
        <v>1</v>
      </c>
      <c r="G21" s="42">
        <v>82647141957</v>
      </c>
      <c r="H21" s="43">
        <v>14</v>
      </c>
    </row>
    <row r="22" spans="1:8" x14ac:dyDescent="0.2">
      <c r="A22" s="15" t="s">
        <v>242</v>
      </c>
      <c r="B22" s="15" t="s">
        <v>249</v>
      </c>
      <c r="C22" s="52">
        <v>71.61</v>
      </c>
      <c r="D22" s="58">
        <f t="shared" si="1"/>
        <v>0</v>
      </c>
      <c r="E22" s="16">
        <f t="shared" si="2"/>
        <v>0</v>
      </c>
      <c r="F22" s="38">
        <v>1</v>
      </c>
      <c r="G22" s="42">
        <v>82647141964</v>
      </c>
      <c r="H22" s="43">
        <v>19</v>
      </c>
    </row>
    <row r="23" spans="1:8" x14ac:dyDescent="0.2">
      <c r="A23" s="15" t="s">
        <v>243</v>
      </c>
      <c r="B23" s="15" t="s">
        <v>250</v>
      </c>
      <c r="C23" s="52">
        <v>108.99</v>
      </c>
      <c r="D23" s="58">
        <f t="shared" si="1"/>
        <v>0</v>
      </c>
      <c r="E23" s="16">
        <f t="shared" si="2"/>
        <v>0</v>
      </c>
      <c r="F23" s="38">
        <v>1</v>
      </c>
      <c r="G23" s="42">
        <v>82647141971</v>
      </c>
      <c r="H23" s="43">
        <v>28</v>
      </c>
    </row>
    <row r="24" spans="1:8" x14ac:dyDescent="0.2">
      <c r="A24" s="15" t="s">
        <v>244</v>
      </c>
      <c r="B24" s="15" t="s">
        <v>251</v>
      </c>
      <c r="C24" s="52">
        <v>177.29</v>
      </c>
      <c r="D24" s="58">
        <f t="shared" si="1"/>
        <v>0</v>
      </c>
      <c r="E24" s="16">
        <f t="shared" si="2"/>
        <v>0</v>
      </c>
      <c r="F24" s="38">
        <v>1</v>
      </c>
      <c r="G24" s="42">
        <v>82647141988</v>
      </c>
      <c r="H24" s="43">
        <v>48</v>
      </c>
    </row>
    <row r="25" spans="1:8" x14ac:dyDescent="0.2">
      <c r="A25" s="15" t="s">
        <v>245</v>
      </c>
      <c r="B25" s="15" t="s">
        <v>252</v>
      </c>
      <c r="C25" s="52">
        <v>341.13</v>
      </c>
      <c r="D25" s="58">
        <f t="shared" si="1"/>
        <v>0</v>
      </c>
      <c r="E25" s="16">
        <f t="shared" si="2"/>
        <v>0</v>
      </c>
      <c r="F25" s="38">
        <v>1</v>
      </c>
      <c r="G25" s="42">
        <v>82647141995</v>
      </c>
      <c r="H25" s="43">
        <v>70</v>
      </c>
    </row>
    <row r="26" spans="1:8" x14ac:dyDescent="0.2">
      <c r="A26" s="15" t="s">
        <v>246</v>
      </c>
      <c r="B26" s="15" t="s">
        <v>253</v>
      </c>
      <c r="C26" s="52">
        <v>514.28</v>
      </c>
      <c r="D26" s="58">
        <f t="shared" si="1"/>
        <v>0</v>
      </c>
      <c r="E26" s="16">
        <f t="shared" si="2"/>
        <v>0</v>
      </c>
      <c r="F26" s="38">
        <v>1</v>
      </c>
      <c r="G26" s="42">
        <v>82647135888</v>
      </c>
      <c r="H26" s="43">
        <v>105</v>
      </c>
    </row>
    <row r="27" spans="1:8" x14ac:dyDescent="0.2">
      <c r="A27" s="37" t="s">
        <v>219</v>
      </c>
      <c r="B27" s="15" t="s">
        <v>219</v>
      </c>
      <c r="C27" s="52"/>
      <c r="D27" s="16"/>
      <c r="E27" s="16"/>
      <c r="F27" s="38"/>
      <c r="G27" s="39"/>
      <c r="H27" s="40"/>
    </row>
    <row r="28" spans="1:8" x14ac:dyDescent="0.2">
      <c r="A28" s="41" t="s">
        <v>230</v>
      </c>
      <c r="B28" s="15"/>
      <c r="C28" s="52"/>
      <c r="D28" s="16"/>
      <c r="E28" s="16"/>
      <c r="F28" s="38"/>
      <c r="G28" s="39"/>
      <c r="H28" s="40"/>
    </row>
    <row r="29" spans="1:8" x14ac:dyDescent="0.2">
      <c r="A29" s="37" t="s">
        <v>22</v>
      </c>
      <c r="B29" s="15" t="s">
        <v>23</v>
      </c>
      <c r="C29" s="52">
        <v>33.39</v>
      </c>
      <c r="D29" s="58">
        <f t="shared" si="1"/>
        <v>0</v>
      </c>
      <c r="E29" s="16">
        <f t="shared" ref="E29:E37" si="3">C29*D29</f>
        <v>0</v>
      </c>
      <c r="F29" s="38">
        <v>1</v>
      </c>
      <c r="G29" s="39">
        <v>82647136052</v>
      </c>
      <c r="H29" s="40">
        <v>4.63</v>
      </c>
    </row>
    <row r="30" spans="1:8" x14ac:dyDescent="0.2">
      <c r="A30" s="37" t="s">
        <v>24</v>
      </c>
      <c r="B30" s="15" t="s">
        <v>25</v>
      </c>
      <c r="C30" s="52">
        <v>58.24</v>
      </c>
      <c r="D30" s="58">
        <f t="shared" si="1"/>
        <v>0</v>
      </c>
      <c r="E30" s="16">
        <f t="shared" si="3"/>
        <v>0</v>
      </c>
      <c r="F30" s="38">
        <v>1</v>
      </c>
      <c r="G30" s="39">
        <v>82647136069</v>
      </c>
      <c r="H30" s="40">
        <v>7.28</v>
      </c>
    </row>
    <row r="31" spans="1:8" x14ac:dyDescent="0.2">
      <c r="A31" s="37" t="s">
        <v>26</v>
      </c>
      <c r="B31" s="15" t="s">
        <v>27</v>
      </c>
      <c r="C31" s="52">
        <v>48.1</v>
      </c>
      <c r="D31" s="58">
        <f t="shared" si="1"/>
        <v>0</v>
      </c>
      <c r="E31" s="16">
        <f t="shared" si="3"/>
        <v>0</v>
      </c>
      <c r="F31" s="38">
        <v>1</v>
      </c>
      <c r="G31" s="39">
        <v>82647136076</v>
      </c>
      <c r="H31" s="40">
        <v>8.6</v>
      </c>
    </row>
    <row r="32" spans="1:8" x14ac:dyDescent="0.2">
      <c r="A32" s="37" t="s">
        <v>28</v>
      </c>
      <c r="B32" s="15" t="s">
        <v>29</v>
      </c>
      <c r="C32" s="52">
        <v>59.06</v>
      </c>
      <c r="D32" s="58">
        <f t="shared" si="1"/>
        <v>0</v>
      </c>
      <c r="E32" s="16">
        <f t="shared" si="3"/>
        <v>0</v>
      </c>
      <c r="F32" s="38">
        <v>1</v>
      </c>
      <c r="G32" s="39">
        <v>82647136090</v>
      </c>
      <c r="H32" s="40">
        <v>11.69</v>
      </c>
    </row>
    <row r="33" spans="1:11" x14ac:dyDescent="0.2">
      <c r="A33" s="37" t="s">
        <v>30</v>
      </c>
      <c r="B33" s="15" t="s">
        <v>31</v>
      </c>
      <c r="C33" s="52">
        <v>101.2</v>
      </c>
      <c r="D33" s="58">
        <f t="shared" si="1"/>
        <v>0</v>
      </c>
      <c r="E33" s="16">
        <f t="shared" si="3"/>
        <v>0</v>
      </c>
      <c r="F33" s="38">
        <v>1</v>
      </c>
      <c r="G33" s="39">
        <v>82647136106</v>
      </c>
      <c r="H33" s="40">
        <v>13.45</v>
      </c>
    </row>
    <row r="34" spans="1:11" x14ac:dyDescent="0.2">
      <c r="A34" s="37" t="s">
        <v>32</v>
      </c>
      <c r="B34" s="15" t="s">
        <v>33</v>
      </c>
      <c r="C34" s="52">
        <v>92.92</v>
      </c>
      <c r="D34" s="58">
        <f t="shared" si="1"/>
        <v>0</v>
      </c>
      <c r="E34" s="16">
        <f t="shared" si="3"/>
        <v>0</v>
      </c>
      <c r="F34" s="38">
        <v>1</v>
      </c>
      <c r="G34" s="39">
        <v>82647136113</v>
      </c>
      <c r="H34" s="40">
        <v>16.54</v>
      </c>
    </row>
    <row r="35" spans="1:11" x14ac:dyDescent="0.2">
      <c r="A35" s="37" t="s">
        <v>34</v>
      </c>
      <c r="B35" s="15" t="s">
        <v>35</v>
      </c>
      <c r="C35" s="52">
        <v>140.02000000000001</v>
      </c>
      <c r="D35" s="58">
        <f t="shared" si="1"/>
        <v>0</v>
      </c>
      <c r="E35" s="16">
        <f t="shared" si="3"/>
        <v>0</v>
      </c>
      <c r="F35" s="38">
        <v>1</v>
      </c>
      <c r="G35" s="39">
        <v>82647136120</v>
      </c>
      <c r="H35" s="40">
        <v>26.68</v>
      </c>
    </row>
    <row r="36" spans="1:11" x14ac:dyDescent="0.2">
      <c r="A36" s="37" t="s">
        <v>36</v>
      </c>
      <c r="B36" s="15" t="s">
        <v>37</v>
      </c>
      <c r="C36" s="52">
        <v>244.42</v>
      </c>
      <c r="D36" s="58">
        <f t="shared" si="1"/>
        <v>0</v>
      </c>
      <c r="E36" s="16">
        <f t="shared" si="3"/>
        <v>0</v>
      </c>
      <c r="F36" s="38">
        <v>1</v>
      </c>
      <c r="G36" s="39">
        <v>82647136137</v>
      </c>
      <c r="H36" s="40">
        <v>36.380000000000003</v>
      </c>
    </row>
    <row r="37" spans="1:11" x14ac:dyDescent="0.2">
      <c r="A37" s="37" t="s">
        <v>38</v>
      </c>
      <c r="B37" s="15" t="s">
        <v>39</v>
      </c>
      <c r="C37" s="52">
        <v>362.22</v>
      </c>
      <c r="D37" s="58">
        <f t="shared" si="1"/>
        <v>0</v>
      </c>
      <c r="E37" s="16">
        <f t="shared" si="3"/>
        <v>0</v>
      </c>
      <c r="F37" s="38">
        <v>1</v>
      </c>
      <c r="G37" s="39">
        <v>82647136144</v>
      </c>
      <c r="H37" s="40">
        <v>57.77</v>
      </c>
    </row>
    <row r="38" spans="1:11" x14ac:dyDescent="0.2">
      <c r="A38" s="37"/>
      <c r="B38" s="15"/>
      <c r="C38" s="52"/>
      <c r="D38" s="16"/>
      <c r="E38" s="16"/>
      <c r="F38" s="38"/>
      <c r="G38" s="39"/>
      <c r="H38" s="40"/>
    </row>
    <row r="39" spans="1:11" s="56" customFormat="1" x14ac:dyDescent="0.2">
      <c r="A39" s="50" t="s">
        <v>271</v>
      </c>
      <c r="B39" s="51"/>
      <c r="C39" s="52"/>
      <c r="D39" s="16"/>
      <c r="E39" s="52"/>
      <c r="F39" s="53"/>
      <c r="G39" s="54"/>
      <c r="H39" s="55"/>
      <c r="J39" s="5"/>
      <c r="K39" s="60"/>
    </row>
    <row r="40" spans="1:11" s="49" customFormat="1" x14ac:dyDescent="0.2">
      <c r="A40" s="44" t="s">
        <v>254</v>
      </c>
      <c r="B40" s="44" t="s">
        <v>261</v>
      </c>
      <c r="C40" s="52">
        <v>49.95</v>
      </c>
      <c r="D40" s="58">
        <f t="shared" si="1"/>
        <v>0</v>
      </c>
      <c r="E40" s="45">
        <f t="shared" ref="E40:E46" si="4">C40*D40</f>
        <v>0</v>
      </c>
      <c r="F40" s="46">
        <v>1</v>
      </c>
      <c r="G40" s="47">
        <v>82647141919</v>
      </c>
      <c r="H40" s="48">
        <v>9</v>
      </c>
      <c r="J40" s="5"/>
      <c r="K40" s="60"/>
    </row>
    <row r="41" spans="1:11" x14ac:dyDescent="0.2">
      <c r="A41" s="15" t="s">
        <v>255</v>
      </c>
      <c r="B41" s="15" t="s">
        <v>262</v>
      </c>
      <c r="C41" s="52">
        <v>62.2</v>
      </c>
      <c r="D41" s="58">
        <f t="shared" si="1"/>
        <v>0</v>
      </c>
      <c r="E41" s="16">
        <f t="shared" si="4"/>
        <v>0</v>
      </c>
      <c r="F41" s="38">
        <v>1</v>
      </c>
      <c r="G41" s="42">
        <v>82647141902</v>
      </c>
      <c r="H41" s="43">
        <v>14</v>
      </c>
    </row>
    <row r="42" spans="1:11" x14ac:dyDescent="0.2">
      <c r="A42" s="15" t="s">
        <v>256</v>
      </c>
      <c r="B42" s="15" t="s">
        <v>263</v>
      </c>
      <c r="C42" s="52">
        <v>74.78</v>
      </c>
      <c r="D42" s="58">
        <f t="shared" si="1"/>
        <v>0</v>
      </c>
      <c r="E42" s="16">
        <f t="shared" si="4"/>
        <v>0</v>
      </c>
      <c r="F42" s="38">
        <v>1</v>
      </c>
      <c r="G42" s="42">
        <v>82647141896</v>
      </c>
      <c r="H42" s="43">
        <v>16</v>
      </c>
    </row>
    <row r="43" spans="1:11" x14ac:dyDescent="0.2">
      <c r="A43" s="15" t="s">
        <v>257</v>
      </c>
      <c r="B43" s="15" t="s">
        <v>264</v>
      </c>
      <c r="C43" s="52">
        <v>108.99</v>
      </c>
      <c r="D43" s="58">
        <f t="shared" si="1"/>
        <v>0</v>
      </c>
      <c r="E43" s="16">
        <f t="shared" si="4"/>
        <v>0</v>
      </c>
      <c r="F43" s="38">
        <v>1</v>
      </c>
      <c r="G43" s="42">
        <v>82647141889</v>
      </c>
      <c r="H43" s="43">
        <v>25</v>
      </c>
    </row>
    <row r="44" spans="1:11" x14ac:dyDescent="0.2">
      <c r="A44" s="15" t="s">
        <v>258</v>
      </c>
      <c r="B44" s="15" t="s">
        <v>265</v>
      </c>
      <c r="C44" s="52">
        <v>192.16</v>
      </c>
      <c r="D44" s="58">
        <f t="shared" si="1"/>
        <v>0</v>
      </c>
      <c r="E44" s="16">
        <f t="shared" si="4"/>
        <v>0</v>
      </c>
      <c r="F44" s="38">
        <v>1</v>
      </c>
      <c r="G44" s="42">
        <v>82647141872</v>
      </c>
      <c r="H44" s="43">
        <v>40</v>
      </c>
    </row>
    <row r="45" spans="1:11" x14ac:dyDescent="0.2">
      <c r="A45" s="15" t="s">
        <v>259</v>
      </c>
      <c r="B45" s="15" t="s">
        <v>266</v>
      </c>
      <c r="C45" s="52">
        <v>308.76</v>
      </c>
      <c r="D45" s="58">
        <f t="shared" si="1"/>
        <v>0</v>
      </c>
      <c r="E45" s="16">
        <f t="shared" si="4"/>
        <v>0</v>
      </c>
      <c r="F45" s="38">
        <v>1</v>
      </c>
      <c r="G45" s="42">
        <v>82647141865</v>
      </c>
      <c r="H45" s="43">
        <v>56</v>
      </c>
    </row>
    <row r="46" spans="1:11" x14ac:dyDescent="0.2">
      <c r="A46" s="15" t="s">
        <v>260</v>
      </c>
      <c r="B46" s="15" t="s">
        <v>267</v>
      </c>
      <c r="C46" s="52">
        <v>449.12</v>
      </c>
      <c r="D46" s="58">
        <f t="shared" si="1"/>
        <v>0</v>
      </c>
      <c r="E46" s="16">
        <f t="shared" si="4"/>
        <v>0</v>
      </c>
      <c r="F46" s="38">
        <v>1</v>
      </c>
      <c r="G46" s="42">
        <v>82647136205</v>
      </c>
      <c r="H46" s="43">
        <v>80.48</v>
      </c>
    </row>
    <row r="47" spans="1:11" x14ac:dyDescent="0.2">
      <c r="A47" s="37"/>
      <c r="B47" s="15"/>
      <c r="C47" s="52"/>
      <c r="D47" s="16"/>
      <c r="E47" s="16"/>
      <c r="F47" s="38"/>
      <c r="G47" s="39"/>
      <c r="H47" s="40"/>
    </row>
    <row r="48" spans="1:11" x14ac:dyDescent="0.2">
      <c r="A48" s="41" t="s">
        <v>234</v>
      </c>
      <c r="B48" s="15"/>
      <c r="C48" s="52"/>
      <c r="D48" s="16"/>
      <c r="E48" s="16"/>
      <c r="F48" s="38"/>
      <c r="G48" s="39"/>
      <c r="H48" s="40"/>
    </row>
    <row r="49" spans="1:8" x14ac:dyDescent="0.2">
      <c r="A49" s="37" t="s">
        <v>40</v>
      </c>
      <c r="B49" s="15" t="s">
        <v>41</v>
      </c>
      <c r="C49" s="52">
        <v>35.200000000000003</v>
      </c>
      <c r="D49" s="58">
        <f t="shared" si="1"/>
        <v>0</v>
      </c>
      <c r="E49" s="16">
        <f t="shared" ref="E49:E56" si="5">C49*D49</f>
        <v>0</v>
      </c>
      <c r="F49" s="38">
        <v>1</v>
      </c>
      <c r="G49" s="39">
        <v>82647136250</v>
      </c>
      <c r="H49" s="40">
        <v>5.29</v>
      </c>
    </row>
    <row r="50" spans="1:8" x14ac:dyDescent="0.2">
      <c r="A50" s="37" t="s">
        <v>42</v>
      </c>
      <c r="B50" s="15" t="s">
        <v>43</v>
      </c>
      <c r="C50" s="52">
        <v>55.91</v>
      </c>
      <c r="D50" s="58">
        <f t="shared" si="1"/>
        <v>0</v>
      </c>
      <c r="E50" s="16">
        <f t="shared" si="5"/>
        <v>0</v>
      </c>
      <c r="F50" s="38">
        <v>1</v>
      </c>
      <c r="G50" s="39">
        <v>82647136267</v>
      </c>
      <c r="H50" s="40">
        <v>8.6</v>
      </c>
    </row>
    <row r="51" spans="1:8" x14ac:dyDescent="0.2">
      <c r="A51" s="37" t="s">
        <v>44</v>
      </c>
      <c r="B51" s="15" t="s">
        <v>45</v>
      </c>
      <c r="C51" s="52">
        <v>48.6</v>
      </c>
      <c r="D51" s="58">
        <f t="shared" si="1"/>
        <v>0</v>
      </c>
      <c r="E51" s="16">
        <f t="shared" si="5"/>
        <v>0</v>
      </c>
      <c r="F51" s="38">
        <v>1</v>
      </c>
      <c r="G51" s="39">
        <v>82647136274</v>
      </c>
      <c r="H51" s="40">
        <v>10.8</v>
      </c>
    </row>
    <row r="52" spans="1:8" x14ac:dyDescent="0.2">
      <c r="A52" s="37" t="s">
        <v>46</v>
      </c>
      <c r="B52" s="15" t="s">
        <v>47</v>
      </c>
      <c r="C52" s="52">
        <v>59.01</v>
      </c>
      <c r="D52" s="58">
        <f t="shared" si="1"/>
        <v>0</v>
      </c>
      <c r="E52" s="16">
        <f t="shared" si="5"/>
        <v>0</v>
      </c>
      <c r="F52" s="38">
        <v>1</v>
      </c>
      <c r="G52" s="39">
        <v>82647136298</v>
      </c>
      <c r="H52" s="40">
        <v>15.44</v>
      </c>
    </row>
    <row r="53" spans="1:8" x14ac:dyDescent="0.2">
      <c r="A53" s="37" t="s">
        <v>48</v>
      </c>
      <c r="B53" s="15" t="s">
        <v>49</v>
      </c>
      <c r="C53" s="52">
        <v>92.66</v>
      </c>
      <c r="D53" s="58">
        <f t="shared" si="1"/>
        <v>0</v>
      </c>
      <c r="E53" s="16">
        <f t="shared" si="5"/>
        <v>0</v>
      </c>
      <c r="F53" s="38">
        <v>1</v>
      </c>
      <c r="G53" s="39">
        <v>82647136304</v>
      </c>
      <c r="H53" s="40">
        <v>18.96</v>
      </c>
    </row>
    <row r="54" spans="1:8" x14ac:dyDescent="0.2">
      <c r="A54" s="37" t="s">
        <v>50</v>
      </c>
      <c r="B54" s="15" t="s">
        <v>51</v>
      </c>
      <c r="C54" s="52">
        <v>98.35</v>
      </c>
      <c r="D54" s="58">
        <f t="shared" si="1"/>
        <v>0</v>
      </c>
      <c r="E54" s="16">
        <f t="shared" si="5"/>
        <v>0</v>
      </c>
      <c r="F54" s="38">
        <v>1</v>
      </c>
      <c r="G54" s="39">
        <v>82647136311</v>
      </c>
      <c r="H54" s="40">
        <v>24.92</v>
      </c>
    </row>
    <row r="55" spans="1:8" x14ac:dyDescent="0.2">
      <c r="A55" s="37" t="s">
        <v>52</v>
      </c>
      <c r="B55" s="15" t="s">
        <v>53</v>
      </c>
      <c r="C55" s="52">
        <v>142.87</v>
      </c>
      <c r="D55" s="58">
        <f t="shared" si="1"/>
        <v>0</v>
      </c>
      <c r="E55" s="16">
        <f t="shared" si="5"/>
        <v>0</v>
      </c>
      <c r="F55" s="38">
        <v>1</v>
      </c>
      <c r="G55" s="39">
        <v>82647136328</v>
      </c>
      <c r="H55" s="40">
        <v>43.22</v>
      </c>
    </row>
    <row r="56" spans="1:8" x14ac:dyDescent="0.2">
      <c r="A56" s="37" t="s">
        <v>54</v>
      </c>
      <c r="B56" s="15" t="s">
        <v>55</v>
      </c>
      <c r="C56" s="52">
        <v>244.59</v>
      </c>
      <c r="D56" s="58">
        <f t="shared" si="1"/>
        <v>0</v>
      </c>
      <c r="E56" s="16">
        <f t="shared" si="5"/>
        <v>0</v>
      </c>
      <c r="F56" s="38">
        <v>1</v>
      </c>
      <c r="G56" s="39">
        <v>82647136335</v>
      </c>
      <c r="H56" s="40">
        <v>63.5</v>
      </c>
    </row>
    <row r="57" spans="1:8" x14ac:dyDescent="0.2">
      <c r="A57" s="37"/>
      <c r="B57" s="15"/>
      <c r="C57" s="52"/>
      <c r="D57" s="16"/>
      <c r="E57" s="16"/>
      <c r="F57" s="38"/>
      <c r="G57" s="39"/>
      <c r="H57" s="40"/>
    </row>
    <row r="58" spans="1:8" x14ac:dyDescent="0.2">
      <c r="A58" s="41" t="s">
        <v>223</v>
      </c>
      <c r="B58" s="15"/>
      <c r="C58" s="52"/>
      <c r="D58" s="16"/>
      <c r="E58" s="16"/>
      <c r="F58" s="38"/>
      <c r="G58" s="39"/>
      <c r="H58" s="40"/>
    </row>
    <row r="59" spans="1:8" x14ac:dyDescent="0.2">
      <c r="A59" s="37" t="s">
        <v>56</v>
      </c>
      <c r="B59" s="15" t="s">
        <v>57</v>
      </c>
      <c r="C59" s="52">
        <v>33.39</v>
      </c>
      <c r="D59" s="58">
        <f t="shared" si="1"/>
        <v>0</v>
      </c>
      <c r="E59" s="16">
        <f t="shared" ref="E59:E67" si="6">C59*D59</f>
        <v>0</v>
      </c>
      <c r="F59" s="38">
        <v>1</v>
      </c>
      <c r="G59" s="39">
        <v>82647136458</v>
      </c>
      <c r="H59" s="40">
        <v>4.63</v>
      </c>
    </row>
    <row r="60" spans="1:8" x14ac:dyDescent="0.2">
      <c r="A60" s="37" t="s">
        <v>58</v>
      </c>
      <c r="B60" s="15" t="s">
        <v>59</v>
      </c>
      <c r="C60" s="52">
        <v>58.24</v>
      </c>
      <c r="D60" s="58">
        <f t="shared" si="1"/>
        <v>0</v>
      </c>
      <c r="E60" s="16">
        <f t="shared" si="6"/>
        <v>0</v>
      </c>
      <c r="F60" s="38">
        <v>1</v>
      </c>
      <c r="G60" s="39">
        <v>82647136465</v>
      </c>
      <c r="H60" s="40">
        <v>7.28</v>
      </c>
    </row>
    <row r="61" spans="1:8" x14ac:dyDescent="0.2">
      <c r="A61" s="37" t="s">
        <v>60</v>
      </c>
      <c r="B61" s="15" t="s">
        <v>61</v>
      </c>
      <c r="C61" s="52">
        <v>48.1</v>
      </c>
      <c r="D61" s="58">
        <f t="shared" si="1"/>
        <v>0</v>
      </c>
      <c r="E61" s="16">
        <f t="shared" si="6"/>
        <v>0</v>
      </c>
      <c r="F61" s="38">
        <v>1</v>
      </c>
      <c r="G61" s="39">
        <v>82647136472</v>
      </c>
      <c r="H61" s="40">
        <v>8.6</v>
      </c>
    </row>
    <row r="62" spans="1:8" x14ac:dyDescent="0.2">
      <c r="A62" s="37" t="s">
        <v>62</v>
      </c>
      <c r="B62" s="15" t="s">
        <v>63</v>
      </c>
      <c r="C62" s="52">
        <v>59.06</v>
      </c>
      <c r="D62" s="58">
        <f t="shared" si="1"/>
        <v>0</v>
      </c>
      <c r="E62" s="16">
        <f t="shared" si="6"/>
        <v>0</v>
      </c>
      <c r="F62" s="38">
        <v>1</v>
      </c>
      <c r="G62" s="39">
        <v>82647136496</v>
      </c>
      <c r="H62" s="40">
        <v>11.69</v>
      </c>
    </row>
    <row r="63" spans="1:8" x14ac:dyDescent="0.2">
      <c r="A63" s="37" t="s">
        <v>64</v>
      </c>
      <c r="B63" s="15" t="s">
        <v>65</v>
      </c>
      <c r="C63" s="52">
        <v>101.2</v>
      </c>
      <c r="D63" s="58">
        <f t="shared" si="1"/>
        <v>0</v>
      </c>
      <c r="E63" s="16">
        <f t="shared" si="6"/>
        <v>0</v>
      </c>
      <c r="F63" s="38">
        <v>1</v>
      </c>
      <c r="G63" s="39">
        <v>82647136502</v>
      </c>
      <c r="H63" s="40">
        <v>13.45</v>
      </c>
    </row>
    <row r="64" spans="1:8" x14ac:dyDescent="0.2">
      <c r="A64" s="37" t="s">
        <v>66</v>
      </c>
      <c r="B64" s="15" t="s">
        <v>67</v>
      </c>
      <c r="C64" s="52">
        <v>92.92</v>
      </c>
      <c r="D64" s="58">
        <f t="shared" si="1"/>
        <v>0</v>
      </c>
      <c r="E64" s="16">
        <f t="shared" si="6"/>
        <v>0</v>
      </c>
      <c r="F64" s="38">
        <v>1</v>
      </c>
      <c r="G64" s="39">
        <v>82647136519</v>
      </c>
      <c r="H64" s="40">
        <v>16.54</v>
      </c>
    </row>
    <row r="65" spans="1:8" x14ac:dyDescent="0.2">
      <c r="A65" s="37" t="s">
        <v>68</v>
      </c>
      <c r="B65" s="15" t="s">
        <v>69</v>
      </c>
      <c r="C65" s="52">
        <v>140.02000000000001</v>
      </c>
      <c r="D65" s="58">
        <f t="shared" si="1"/>
        <v>0</v>
      </c>
      <c r="E65" s="16">
        <f t="shared" si="6"/>
        <v>0</v>
      </c>
      <c r="F65" s="38">
        <v>1</v>
      </c>
      <c r="G65" s="39">
        <v>82647136526</v>
      </c>
      <c r="H65" s="40">
        <v>26.68</v>
      </c>
    </row>
    <row r="66" spans="1:8" x14ac:dyDescent="0.2">
      <c r="A66" s="37" t="s">
        <v>70</v>
      </c>
      <c r="B66" s="15" t="s">
        <v>71</v>
      </c>
      <c r="C66" s="52">
        <v>244.42</v>
      </c>
      <c r="D66" s="58">
        <f t="shared" si="1"/>
        <v>0</v>
      </c>
      <c r="E66" s="16">
        <f t="shared" si="6"/>
        <v>0</v>
      </c>
      <c r="F66" s="38">
        <v>1</v>
      </c>
      <c r="G66" s="39">
        <v>82647136533</v>
      </c>
      <c r="H66" s="40">
        <v>36.380000000000003</v>
      </c>
    </row>
    <row r="67" spans="1:8" x14ac:dyDescent="0.2">
      <c r="A67" s="37" t="s">
        <v>72</v>
      </c>
      <c r="B67" s="15" t="s">
        <v>73</v>
      </c>
      <c r="C67" s="52">
        <v>362.22</v>
      </c>
      <c r="D67" s="58">
        <f t="shared" si="1"/>
        <v>0</v>
      </c>
      <c r="E67" s="16">
        <f t="shared" si="6"/>
        <v>0</v>
      </c>
      <c r="F67" s="38">
        <v>1</v>
      </c>
      <c r="G67" s="39">
        <v>82647136540</v>
      </c>
      <c r="H67" s="40">
        <v>57.77</v>
      </c>
    </row>
    <row r="68" spans="1:8" x14ac:dyDescent="0.2">
      <c r="A68" s="37"/>
      <c r="B68" s="15"/>
      <c r="C68" s="52"/>
      <c r="D68" s="16"/>
      <c r="E68" s="16"/>
      <c r="F68" s="38"/>
      <c r="G68" s="39"/>
      <c r="H68" s="40"/>
    </row>
    <row r="69" spans="1:8" x14ac:dyDescent="0.2">
      <c r="A69" s="41" t="s">
        <v>224</v>
      </c>
      <c r="B69" s="15"/>
      <c r="C69" s="52"/>
      <c r="D69" s="16"/>
      <c r="E69" s="16"/>
      <c r="F69" s="38"/>
      <c r="G69" s="39"/>
      <c r="H69" s="40"/>
    </row>
    <row r="70" spans="1:8" x14ac:dyDescent="0.2">
      <c r="A70" s="37" t="s">
        <v>74</v>
      </c>
      <c r="B70" s="15" t="s">
        <v>75</v>
      </c>
      <c r="C70" s="52">
        <v>44</v>
      </c>
      <c r="D70" s="58">
        <f t="shared" si="1"/>
        <v>0</v>
      </c>
      <c r="E70" s="16">
        <f>C70*D70</f>
        <v>0</v>
      </c>
      <c r="F70" s="38">
        <v>1</v>
      </c>
      <c r="G70" s="39">
        <v>82647136656</v>
      </c>
      <c r="H70" s="40">
        <v>4.63</v>
      </c>
    </row>
    <row r="71" spans="1:8" x14ac:dyDescent="0.2">
      <c r="A71" s="37" t="s">
        <v>276</v>
      </c>
      <c r="B71" s="15" t="s">
        <v>277</v>
      </c>
      <c r="C71" s="52">
        <v>77.650000000000006</v>
      </c>
      <c r="D71" s="58">
        <f t="shared" si="1"/>
        <v>0</v>
      </c>
      <c r="E71" s="16"/>
      <c r="F71" s="38">
        <v>1</v>
      </c>
      <c r="G71" s="39">
        <v>82647136663</v>
      </c>
      <c r="H71" s="40">
        <v>7.28</v>
      </c>
    </row>
    <row r="72" spans="1:8" x14ac:dyDescent="0.2">
      <c r="A72" s="37" t="s">
        <v>76</v>
      </c>
      <c r="B72" s="15" t="s">
        <v>77</v>
      </c>
      <c r="C72" s="52">
        <v>54.61</v>
      </c>
      <c r="D72" s="58">
        <f t="shared" si="1"/>
        <v>0</v>
      </c>
      <c r="E72" s="16">
        <f>C72*D72</f>
        <v>0</v>
      </c>
      <c r="F72" s="38">
        <v>1</v>
      </c>
      <c r="G72" s="39">
        <v>82647136670</v>
      </c>
      <c r="H72" s="40">
        <v>8.6</v>
      </c>
    </row>
    <row r="73" spans="1:8" x14ac:dyDescent="0.2">
      <c r="A73" s="37" t="s">
        <v>78</v>
      </c>
      <c r="B73" s="15" t="s">
        <v>79</v>
      </c>
      <c r="C73" s="52">
        <v>71.95</v>
      </c>
      <c r="D73" s="58">
        <f t="shared" si="1"/>
        <v>0</v>
      </c>
      <c r="E73" s="16">
        <f>C73*D73</f>
        <v>0</v>
      </c>
      <c r="F73" s="38">
        <v>1</v>
      </c>
      <c r="G73" s="39">
        <v>82647136687</v>
      </c>
      <c r="H73" s="40">
        <v>11.69</v>
      </c>
    </row>
    <row r="74" spans="1:8" x14ac:dyDescent="0.2">
      <c r="A74" s="37" t="s">
        <v>290</v>
      </c>
      <c r="B74" s="15" t="s">
        <v>291</v>
      </c>
      <c r="C74" s="52">
        <v>156.33000000000001</v>
      </c>
      <c r="D74" s="58">
        <f t="shared" si="1"/>
        <v>0</v>
      </c>
      <c r="E74" s="16">
        <f>C74*D74</f>
        <v>0</v>
      </c>
      <c r="F74" s="38">
        <v>1</v>
      </c>
      <c r="G74" s="39">
        <v>82647136694</v>
      </c>
      <c r="H74" s="40">
        <v>13.45</v>
      </c>
    </row>
    <row r="75" spans="1:8" x14ac:dyDescent="0.2">
      <c r="A75" s="37"/>
      <c r="B75" s="15"/>
      <c r="C75" s="52"/>
      <c r="D75" s="58"/>
      <c r="E75" s="16"/>
      <c r="F75" s="38"/>
      <c r="G75" s="39"/>
      <c r="H75" s="40"/>
    </row>
    <row r="76" spans="1:8" x14ac:dyDescent="0.2">
      <c r="A76" s="41" t="s">
        <v>225</v>
      </c>
      <c r="B76" s="15"/>
      <c r="C76" s="52"/>
      <c r="D76" s="16"/>
      <c r="E76" s="16"/>
      <c r="F76" s="38"/>
      <c r="G76" s="39"/>
      <c r="H76" s="40"/>
    </row>
    <row r="77" spans="1:8" x14ac:dyDescent="0.2">
      <c r="A77" s="37" t="s">
        <v>80</v>
      </c>
      <c r="B77" s="15" t="s">
        <v>81</v>
      </c>
      <c r="C77" s="52">
        <v>49.95</v>
      </c>
      <c r="D77" s="58">
        <f t="shared" ref="D77:D144" si="7">$E$7</f>
        <v>0</v>
      </c>
      <c r="E77" s="16">
        <f t="shared" ref="E77:E83" si="8">C77*D77</f>
        <v>0</v>
      </c>
      <c r="F77" s="38">
        <v>1</v>
      </c>
      <c r="G77" s="39">
        <v>82647136779</v>
      </c>
      <c r="H77" s="40">
        <v>5.29</v>
      </c>
    </row>
    <row r="78" spans="1:8" x14ac:dyDescent="0.2">
      <c r="A78" s="37" t="s">
        <v>82</v>
      </c>
      <c r="B78" s="15" t="s">
        <v>83</v>
      </c>
      <c r="C78" s="52">
        <v>82.31</v>
      </c>
      <c r="D78" s="58">
        <f t="shared" si="7"/>
        <v>0</v>
      </c>
      <c r="E78" s="16">
        <f t="shared" si="8"/>
        <v>0</v>
      </c>
      <c r="F78" s="38">
        <v>1</v>
      </c>
      <c r="G78" s="39">
        <v>82647136786</v>
      </c>
      <c r="H78" s="40">
        <v>8.6</v>
      </c>
    </row>
    <row r="79" spans="1:8" x14ac:dyDescent="0.2">
      <c r="A79" s="37" t="s">
        <v>84</v>
      </c>
      <c r="B79" s="15" t="s">
        <v>85</v>
      </c>
      <c r="C79" s="52">
        <v>61.6</v>
      </c>
      <c r="D79" s="58">
        <f t="shared" si="7"/>
        <v>0</v>
      </c>
      <c r="E79" s="16">
        <f t="shared" si="8"/>
        <v>0</v>
      </c>
      <c r="F79" s="38">
        <v>1</v>
      </c>
      <c r="G79" s="39">
        <v>82647136793</v>
      </c>
      <c r="H79" s="40">
        <v>10.8</v>
      </c>
    </row>
    <row r="80" spans="1:8" x14ac:dyDescent="0.2">
      <c r="A80" s="37" t="s">
        <v>86</v>
      </c>
      <c r="B80" s="15" t="s">
        <v>87</v>
      </c>
      <c r="C80" s="52">
        <v>71.95</v>
      </c>
      <c r="D80" s="58">
        <f t="shared" si="7"/>
        <v>0</v>
      </c>
      <c r="E80" s="16">
        <f t="shared" si="8"/>
        <v>0</v>
      </c>
      <c r="F80" s="38">
        <v>1</v>
      </c>
      <c r="G80" s="39">
        <v>82647136816</v>
      </c>
      <c r="H80" s="40">
        <v>15.44</v>
      </c>
    </row>
    <row r="81" spans="1:8" x14ac:dyDescent="0.2">
      <c r="A81" s="37" t="s">
        <v>88</v>
      </c>
      <c r="B81" s="15" t="s">
        <v>89</v>
      </c>
      <c r="C81" s="52">
        <v>150.63999999999999</v>
      </c>
      <c r="D81" s="58">
        <f t="shared" si="7"/>
        <v>0</v>
      </c>
      <c r="E81" s="16">
        <f t="shared" si="8"/>
        <v>0</v>
      </c>
      <c r="F81" s="38">
        <v>1</v>
      </c>
      <c r="G81" s="39">
        <v>82647136823</v>
      </c>
      <c r="H81" s="40">
        <v>18.96</v>
      </c>
    </row>
    <row r="82" spans="1:8" x14ac:dyDescent="0.2">
      <c r="A82" s="37" t="s">
        <v>90</v>
      </c>
      <c r="B82" s="15" t="s">
        <v>91</v>
      </c>
      <c r="C82" s="52">
        <v>168.24</v>
      </c>
      <c r="D82" s="58">
        <f t="shared" si="7"/>
        <v>0</v>
      </c>
      <c r="E82" s="16">
        <f t="shared" si="8"/>
        <v>0</v>
      </c>
      <c r="F82" s="38">
        <v>1</v>
      </c>
      <c r="G82" s="39">
        <v>82647136830</v>
      </c>
      <c r="H82" s="40">
        <v>24.92</v>
      </c>
    </row>
    <row r="83" spans="1:8" x14ac:dyDescent="0.2">
      <c r="A83" s="37" t="s">
        <v>92</v>
      </c>
      <c r="B83" s="15" t="s">
        <v>93</v>
      </c>
      <c r="C83" s="52">
        <v>284.45</v>
      </c>
      <c r="D83" s="58">
        <f t="shared" si="7"/>
        <v>0</v>
      </c>
      <c r="E83" s="16">
        <f t="shared" si="8"/>
        <v>0</v>
      </c>
      <c r="F83" s="38">
        <v>1</v>
      </c>
      <c r="G83" s="39">
        <v>82647136847</v>
      </c>
      <c r="H83" s="40">
        <v>43.22</v>
      </c>
    </row>
    <row r="84" spans="1:8" x14ac:dyDescent="0.2">
      <c r="A84" s="37"/>
      <c r="B84" s="15"/>
      <c r="C84" s="52"/>
      <c r="D84" s="58"/>
      <c r="E84" s="16"/>
      <c r="F84" s="38"/>
      <c r="G84" s="39"/>
      <c r="H84" s="40"/>
    </row>
    <row r="85" spans="1:8" x14ac:dyDescent="0.2">
      <c r="A85" s="41" t="s">
        <v>287</v>
      </c>
      <c r="B85" s="15"/>
      <c r="C85" s="52"/>
      <c r="D85" s="58"/>
      <c r="E85" s="16"/>
      <c r="F85" s="38"/>
      <c r="G85" s="39"/>
      <c r="H85" s="40"/>
    </row>
    <row r="86" spans="1:8" x14ac:dyDescent="0.2">
      <c r="A86" s="37" t="s">
        <v>279</v>
      </c>
      <c r="B86" s="15" t="s">
        <v>283</v>
      </c>
      <c r="C86" s="52">
        <v>49.95</v>
      </c>
      <c r="D86" s="58">
        <f t="shared" si="7"/>
        <v>0</v>
      </c>
      <c r="E86" s="16">
        <f>C86*D86</f>
        <v>0</v>
      </c>
      <c r="F86" s="38">
        <v>1</v>
      </c>
      <c r="G86" s="39">
        <v>82647182912</v>
      </c>
      <c r="H86" s="40">
        <v>5.29</v>
      </c>
    </row>
    <row r="87" spans="1:8" x14ac:dyDescent="0.2">
      <c r="A87" s="37" t="s">
        <v>280</v>
      </c>
      <c r="B87" s="15" t="s">
        <v>286</v>
      </c>
      <c r="C87" s="52">
        <v>82.31</v>
      </c>
      <c r="D87" s="58">
        <f t="shared" si="7"/>
        <v>0</v>
      </c>
      <c r="E87" s="16">
        <f>C87*D87</f>
        <v>0</v>
      </c>
      <c r="F87" s="38">
        <v>1</v>
      </c>
      <c r="G87" s="39">
        <v>82647182929</v>
      </c>
      <c r="H87" s="40">
        <v>8.6</v>
      </c>
    </row>
    <row r="88" spans="1:8" x14ac:dyDescent="0.2">
      <c r="A88" s="37" t="s">
        <v>281</v>
      </c>
      <c r="B88" s="15" t="s">
        <v>284</v>
      </c>
      <c r="C88" s="52">
        <v>61.6</v>
      </c>
      <c r="D88" s="58">
        <f t="shared" si="7"/>
        <v>0</v>
      </c>
      <c r="E88" s="16">
        <f>C88*D88</f>
        <v>0</v>
      </c>
      <c r="F88" s="38">
        <v>1</v>
      </c>
      <c r="G88" s="39">
        <v>82647182936</v>
      </c>
      <c r="H88" s="40">
        <v>10.8</v>
      </c>
    </row>
    <row r="89" spans="1:8" x14ac:dyDescent="0.2">
      <c r="A89" s="37" t="s">
        <v>282</v>
      </c>
      <c r="B89" s="15" t="s">
        <v>285</v>
      </c>
      <c r="C89" s="52">
        <v>71.95</v>
      </c>
      <c r="D89" s="58">
        <f t="shared" si="7"/>
        <v>0</v>
      </c>
      <c r="E89" s="16">
        <f>C89*D89</f>
        <v>0</v>
      </c>
      <c r="F89" s="38">
        <v>1</v>
      </c>
      <c r="G89" s="39">
        <v>82647182943</v>
      </c>
      <c r="H89" s="40">
        <v>15.44</v>
      </c>
    </row>
    <row r="90" spans="1:8" x14ac:dyDescent="0.2">
      <c r="A90" s="37"/>
      <c r="B90" s="15"/>
      <c r="C90" s="52"/>
      <c r="D90" s="58"/>
      <c r="E90" s="16"/>
      <c r="F90" s="38"/>
      <c r="G90" s="39"/>
      <c r="H90" s="40"/>
    </row>
    <row r="91" spans="1:8" x14ac:dyDescent="0.2">
      <c r="A91" s="41" t="s">
        <v>235</v>
      </c>
      <c r="B91" s="15"/>
      <c r="C91" s="52"/>
      <c r="D91" s="16"/>
      <c r="E91" s="16"/>
      <c r="F91" s="38"/>
      <c r="G91" s="39"/>
      <c r="H91" s="40"/>
    </row>
    <row r="92" spans="1:8" x14ac:dyDescent="0.2">
      <c r="A92" s="37" t="s">
        <v>94</v>
      </c>
      <c r="B92" s="15" t="s">
        <v>95</v>
      </c>
      <c r="C92" s="52">
        <v>49.95</v>
      </c>
      <c r="D92" s="58">
        <f t="shared" si="7"/>
        <v>0</v>
      </c>
      <c r="E92" s="16">
        <f t="shared" ref="E92:E100" si="9">C92*D92</f>
        <v>0</v>
      </c>
      <c r="F92" s="38">
        <v>1</v>
      </c>
      <c r="G92" s="39">
        <v>82647136922</v>
      </c>
      <c r="H92" s="40">
        <v>5.73</v>
      </c>
    </row>
    <row r="93" spans="1:8" x14ac:dyDescent="0.2">
      <c r="A93" s="37" t="s">
        <v>96</v>
      </c>
      <c r="B93" s="15" t="s">
        <v>97</v>
      </c>
      <c r="C93" s="52">
        <v>54.35</v>
      </c>
      <c r="D93" s="58">
        <f t="shared" si="7"/>
        <v>0</v>
      </c>
      <c r="E93" s="16">
        <f t="shared" si="9"/>
        <v>0</v>
      </c>
      <c r="F93" s="38">
        <v>1</v>
      </c>
      <c r="G93" s="39">
        <v>82647136939</v>
      </c>
      <c r="H93" s="40">
        <v>9.0399999999999991</v>
      </c>
    </row>
    <row r="94" spans="1:8" x14ac:dyDescent="0.2">
      <c r="A94" s="37" t="s">
        <v>98</v>
      </c>
      <c r="B94" s="15" t="s">
        <v>99</v>
      </c>
      <c r="C94" s="52">
        <v>62.2</v>
      </c>
      <c r="D94" s="58">
        <f t="shared" si="7"/>
        <v>0</v>
      </c>
      <c r="E94" s="16">
        <f t="shared" si="9"/>
        <v>0</v>
      </c>
      <c r="F94" s="38">
        <v>1</v>
      </c>
      <c r="G94" s="39">
        <v>82647136946</v>
      </c>
      <c r="H94" s="40">
        <v>10.8</v>
      </c>
    </row>
    <row r="95" spans="1:8" x14ac:dyDescent="0.2">
      <c r="A95" s="37" t="s">
        <v>100</v>
      </c>
      <c r="B95" s="15" t="s">
        <v>101</v>
      </c>
      <c r="C95" s="52">
        <v>74.78</v>
      </c>
      <c r="D95" s="58">
        <f t="shared" si="7"/>
        <v>0</v>
      </c>
      <c r="E95" s="16">
        <f t="shared" si="9"/>
        <v>0</v>
      </c>
      <c r="F95" s="38">
        <v>1</v>
      </c>
      <c r="G95" s="39">
        <v>82647136960</v>
      </c>
      <c r="H95" s="40">
        <v>14.99</v>
      </c>
    </row>
    <row r="96" spans="1:8" x14ac:dyDescent="0.2">
      <c r="A96" s="37" t="s">
        <v>102</v>
      </c>
      <c r="B96" s="15" t="s">
        <v>103</v>
      </c>
      <c r="C96" s="52">
        <v>114.77</v>
      </c>
      <c r="D96" s="58">
        <f t="shared" si="7"/>
        <v>0</v>
      </c>
      <c r="E96" s="16">
        <f t="shared" si="9"/>
        <v>0</v>
      </c>
      <c r="F96" s="38">
        <v>1</v>
      </c>
      <c r="G96" s="39">
        <v>82647136977</v>
      </c>
      <c r="H96" s="40">
        <v>18.96</v>
      </c>
    </row>
    <row r="97" spans="1:8" x14ac:dyDescent="0.2">
      <c r="A97" s="37" t="s">
        <v>104</v>
      </c>
      <c r="B97" s="15" t="s">
        <v>105</v>
      </c>
      <c r="C97" s="52">
        <v>108.99</v>
      </c>
      <c r="D97" s="58">
        <f t="shared" si="7"/>
        <v>0</v>
      </c>
      <c r="E97" s="16">
        <f t="shared" si="9"/>
        <v>0</v>
      </c>
      <c r="F97" s="38">
        <v>1</v>
      </c>
      <c r="G97" s="39">
        <v>82647136984</v>
      </c>
      <c r="H97" s="40">
        <v>23.37</v>
      </c>
    </row>
    <row r="98" spans="1:8" x14ac:dyDescent="0.2">
      <c r="A98" s="37" t="s">
        <v>106</v>
      </c>
      <c r="B98" s="15" t="s">
        <v>107</v>
      </c>
      <c r="C98" s="52">
        <v>192.16</v>
      </c>
      <c r="D98" s="58">
        <f t="shared" si="7"/>
        <v>0</v>
      </c>
      <c r="E98" s="16">
        <f t="shared" si="9"/>
        <v>0</v>
      </c>
      <c r="F98" s="38">
        <v>1</v>
      </c>
      <c r="G98" s="39">
        <v>82647136991</v>
      </c>
      <c r="H98" s="40">
        <v>38.81</v>
      </c>
    </row>
    <row r="99" spans="1:8" x14ac:dyDescent="0.2">
      <c r="A99" s="37" t="s">
        <v>108</v>
      </c>
      <c r="B99" s="15" t="s">
        <v>109</v>
      </c>
      <c r="C99" s="52">
        <v>308.76</v>
      </c>
      <c r="D99" s="58">
        <f t="shared" si="7"/>
        <v>0</v>
      </c>
      <c r="E99" s="16">
        <f t="shared" si="9"/>
        <v>0</v>
      </c>
      <c r="F99" s="38">
        <v>1</v>
      </c>
      <c r="G99" s="39">
        <v>82647137004</v>
      </c>
      <c r="H99" s="40">
        <v>52.92</v>
      </c>
    </row>
    <row r="100" spans="1:8" x14ac:dyDescent="0.2">
      <c r="A100" s="37" t="s">
        <v>110</v>
      </c>
      <c r="B100" s="15" t="s">
        <v>111</v>
      </c>
      <c r="C100" s="52">
        <v>449.12</v>
      </c>
      <c r="D100" s="58">
        <f t="shared" si="7"/>
        <v>0</v>
      </c>
      <c r="E100" s="16">
        <f t="shared" si="9"/>
        <v>0</v>
      </c>
      <c r="F100" s="38">
        <v>1</v>
      </c>
      <c r="G100" s="39">
        <v>82647137011</v>
      </c>
      <c r="H100" s="40">
        <v>80.48</v>
      </c>
    </row>
    <row r="101" spans="1:8" x14ac:dyDescent="0.2">
      <c r="A101" s="37"/>
      <c r="B101" s="15"/>
      <c r="C101" s="52"/>
      <c r="D101" s="16"/>
      <c r="E101" s="16"/>
      <c r="F101" s="38"/>
      <c r="G101" s="39"/>
      <c r="H101" s="40"/>
    </row>
    <row r="102" spans="1:8" x14ac:dyDescent="0.2">
      <c r="A102" s="41" t="s">
        <v>231</v>
      </c>
      <c r="B102" s="15"/>
      <c r="C102" s="52"/>
      <c r="D102" s="16"/>
      <c r="E102" s="16"/>
      <c r="F102" s="38"/>
      <c r="G102" s="39"/>
      <c r="H102" s="40"/>
    </row>
    <row r="103" spans="1:8" x14ac:dyDescent="0.2">
      <c r="A103" s="37" t="s">
        <v>112</v>
      </c>
      <c r="B103" s="15" t="s">
        <v>113</v>
      </c>
      <c r="C103" s="52">
        <v>44</v>
      </c>
      <c r="D103" s="58">
        <f t="shared" si="7"/>
        <v>0</v>
      </c>
      <c r="E103" s="16">
        <f>C103*D103</f>
        <v>0</v>
      </c>
      <c r="F103" s="38">
        <v>1</v>
      </c>
      <c r="G103" s="39">
        <v>82647137127</v>
      </c>
      <c r="H103" s="40">
        <v>4.63</v>
      </c>
    </row>
    <row r="104" spans="1:8" x14ac:dyDescent="0.2">
      <c r="A104" s="37" t="s">
        <v>114</v>
      </c>
      <c r="B104" s="15" t="s">
        <v>115</v>
      </c>
      <c r="C104" s="52">
        <v>77.650000000000006</v>
      </c>
      <c r="D104" s="58">
        <f t="shared" si="7"/>
        <v>0</v>
      </c>
      <c r="E104" s="16">
        <f>C104*D104</f>
        <v>0</v>
      </c>
      <c r="F104" s="38">
        <v>1</v>
      </c>
      <c r="G104" s="39">
        <v>82647137134</v>
      </c>
      <c r="H104" s="40">
        <v>7.28</v>
      </c>
    </row>
    <row r="105" spans="1:8" x14ac:dyDescent="0.2">
      <c r="A105" s="37" t="s">
        <v>116</v>
      </c>
      <c r="B105" s="15" t="s">
        <v>117</v>
      </c>
      <c r="C105" s="52">
        <v>54.61</v>
      </c>
      <c r="D105" s="58">
        <f t="shared" si="7"/>
        <v>0</v>
      </c>
      <c r="E105" s="16">
        <f>C105*D105</f>
        <v>0</v>
      </c>
      <c r="F105" s="38">
        <v>1</v>
      </c>
      <c r="G105" s="39">
        <v>82647137141</v>
      </c>
      <c r="H105" s="40">
        <v>8.6</v>
      </c>
    </row>
    <row r="106" spans="1:8" x14ac:dyDescent="0.2">
      <c r="A106" s="37" t="s">
        <v>118</v>
      </c>
      <c r="B106" s="15" t="s">
        <v>119</v>
      </c>
      <c r="C106" s="52">
        <v>71.95</v>
      </c>
      <c r="D106" s="58">
        <f t="shared" si="7"/>
        <v>0</v>
      </c>
      <c r="E106" s="16">
        <f>C106*D106</f>
        <v>0</v>
      </c>
      <c r="F106" s="38">
        <v>1</v>
      </c>
      <c r="G106" s="39">
        <v>82647137158</v>
      </c>
      <c r="H106" s="40">
        <v>11.69</v>
      </c>
    </row>
    <row r="107" spans="1:8" x14ac:dyDescent="0.2">
      <c r="A107" s="37"/>
      <c r="B107" s="15"/>
      <c r="C107" s="52"/>
      <c r="D107" s="16"/>
      <c r="E107" s="16"/>
      <c r="F107" s="38"/>
      <c r="G107" s="39"/>
      <c r="H107" s="40"/>
    </row>
    <row r="108" spans="1:8" x14ac:dyDescent="0.2">
      <c r="A108" s="41" t="s">
        <v>239</v>
      </c>
      <c r="B108" s="15"/>
      <c r="C108" s="52"/>
      <c r="D108" s="16"/>
      <c r="E108" s="16"/>
      <c r="F108" s="38"/>
      <c r="G108" s="39"/>
      <c r="H108" s="40"/>
    </row>
    <row r="109" spans="1:8" x14ac:dyDescent="0.2">
      <c r="A109" s="37" t="s">
        <v>120</v>
      </c>
      <c r="B109" s="15" t="s">
        <v>121</v>
      </c>
      <c r="C109" s="52">
        <v>49.95</v>
      </c>
      <c r="D109" s="58">
        <f t="shared" si="7"/>
        <v>0</v>
      </c>
      <c r="E109" s="16">
        <f t="shared" ref="E109:E117" si="10">C109*D109</f>
        <v>0</v>
      </c>
      <c r="F109" s="38">
        <v>1</v>
      </c>
      <c r="G109" s="39">
        <v>82647137219</v>
      </c>
      <c r="H109" s="40">
        <v>5.73</v>
      </c>
    </row>
    <row r="110" spans="1:8" x14ac:dyDescent="0.2">
      <c r="A110" s="37" t="s">
        <v>122</v>
      </c>
      <c r="B110" s="15" t="s">
        <v>123</v>
      </c>
      <c r="C110" s="52">
        <v>54.35</v>
      </c>
      <c r="D110" s="58">
        <f t="shared" si="7"/>
        <v>0</v>
      </c>
      <c r="E110" s="16">
        <f t="shared" si="10"/>
        <v>0</v>
      </c>
      <c r="F110" s="38">
        <v>1</v>
      </c>
      <c r="G110" s="39">
        <v>82647137226</v>
      </c>
      <c r="H110" s="40">
        <v>9.0399999999999991</v>
      </c>
    </row>
    <row r="111" spans="1:8" x14ac:dyDescent="0.2">
      <c r="A111" s="37" t="s">
        <v>124</v>
      </c>
      <c r="B111" s="15" t="s">
        <v>125</v>
      </c>
      <c r="C111" s="52">
        <v>62.2</v>
      </c>
      <c r="D111" s="58">
        <f t="shared" si="7"/>
        <v>0</v>
      </c>
      <c r="E111" s="16">
        <f t="shared" si="10"/>
        <v>0</v>
      </c>
      <c r="F111" s="38">
        <v>1</v>
      </c>
      <c r="G111" s="39">
        <v>82647137233</v>
      </c>
      <c r="H111" s="40">
        <v>10.8</v>
      </c>
    </row>
    <row r="112" spans="1:8" x14ac:dyDescent="0.2">
      <c r="A112" s="37" t="s">
        <v>126</v>
      </c>
      <c r="B112" s="15" t="s">
        <v>127</v>
      </c>
      <c r="C112" s="52">
        <v>74.78</v>
      </c>
      <c r="D112" s="58">
        <f t="shared" si="7"/>
        <v>0</v>
      </c>
      <c r="E112" s="16">
        <f t="shared" si="10"/>
        <v>0</v>
      </c>
      <c r="F112" s="38">
        <v>1</v>
      </c>
      <c r="G112" s="39">
        <v>82647137257</v>
      </c>
      <c r="H112" s="40">
        <v>14.99</v>
      </c>
    </row>
    <row r="113" spans="1:8" x14ac:dyDescent="0.2">
      <c r="A113" s="37" t="s">
        <v>128</v>
      </c>
      <c r="B113" s="15" t="s">
        <v>129</v>
      </c>
      <c r="C113" s="52">
        <v>114.77</v>
      </c>
      <c r="D113" s="58">
        <f t="shared" si="7"/>
        <v>0</v>
      </c>
      <c r="E113" s="16">
        <f t="shared" si="10"/>
        <v>0</v>
      </c>
      <c r="F113" s="38">
        <v>1</v>
      </c>
      <c r="G113" s="39">
        <v>82647137264</v>
      </c>
      <c r="H113" s="40">
        <v>18.96</v>
      </c>
    </row>
    <row r="114" spans="1:8" x14ac:dyDescent="0.2">
      <c r="A114" s="37" t="s">
        <v>288</v>
      </c>
      <c r="B114" s="15" t="s">
        <v>289</v>
      </c>
      <c r="C114" s="52">
        <v>108.99</v>
      </c>
      <c r="D114" s="58">
        <f t="shared" si="7"/>
        <v>0</v>
      </c>
      <c r="E114" s="16">
        <f t="shared" si="10"/>
        <v>0</v>
      </c>
      <c r="F114" s="38">
        <v>1</v>
      </c>
      <c r="G114" s="39">
        <v>8264713727</v>
      </c>
      <c r="H114" s="40">
        <v>23.37</v>
      </c>
    </row>
    <row r="115" spans="1:8" x14ac:dyDescent="0.2">
      <c r="A115" s="37" t="s">
        <v>130</v>
      </c>
      <c r="B115" s="15" t="s">
        <v>131</v>
      </c>
      <c r="C115" s="52">
        <v>192.16</v>
      </c>
      <c r="D115" s="58">
        <f t="shared" si="7"/>
        <v>0</v>
      </c>
      <c r="E115" s="16">
        <f t="shared" si="10"/>
        <v>0</v>
      </c>
      <c r="F115" s="38">
        <v>1</v>
      </c>
      <c r="G115" s="39">
        <v>82647137288</v>
      </c>
      <c r="H115" s="40">
        <v>38.81</v>
      </c>
    </row>
    <row r="116" spans="1:8" x14ac:dyDescent="0.2">
      <c r="A116" s="37" t="s">
        <v>132</v>
      </c>
      <c r="B116" s="15" t="s">
        <v>133</v>
      </c>
      <c r="C116" s="52">
        <v>308.76</v>
      </c>
      <c r="D116" s="58">
        <f t="shared" si="7"/>
        <v>0</v>
      </c>
      <c r="E116" s="16">
        <f t="shared" si="10"/>
        <v>0</v>
      </c>
      <c r="F116" s="38">
        <v>1</v>
      </c>
      <c r="G116" s="39">
        <v>82647137295</v>
      </c>
      <c r="H116" s="40">
        <v>52.92</v>
      </c>
    </row>
    <row r="117" spans="1:8" x14ac:dyDescent="0.2">
      <c r="A117" s="37" t="s">
        <v>238</v>
      </c>
      <c r="B117" s="15" t="s">
        <v>134</v>
      </c>
      <c r="C117" s="52">
        <v>449.12</v>
      </c>
      <c r="D117" s="58">
        <f t="shared" si="7"/>
        <v>0</v>
      </c>
      <c r="E117" s="16">
        <f t="shared" si="10"/>
        <v>0</v>
      </c>
      <c r="F117" s="38">
        <v>1</v>
      </c>
      <c r="G117" s="39">
        <v>82647137301</v>
      </c>
      <c r="H117" s="40">
        <v>80.48</v>
      </c>
    </row>
    <row r="118" spans="1:8" x14ac:dyDescent="0.2">
      <c r="A118" s="37"/>
      <c r="B118" s="15"/>
      <c r="C118" s="52"/>
      <c r="D118" s="58">
        <f t="shared" si="7"/>
        <v>0</v>
      </c>
      <c r="E118" s="16"/>
      <c r="F118" s="38"/>
      <c r="G118" s="39"/>
      <c r="H118" s="40"/>
    </row>
    <row r="119" spans="1:8" x14ac:dyDescent="0.2">
      <c r="A119" s="41" t="s">
        <v>226</v>
      </c>
      <c r="B119" s="15"/>
      <c r="C119" s="52"/>
      <c r="D119" s="58">
        <f t="shared" si="7"/>
        <v>0</v>
      </c>
      <c r="E119" s="16"/>
      <c r="F119" s="38"/>
      <c r="G119" s="39"/>
      <c r="H119" s="40"/>
    </row>
    <row r="120" spans="1:8" x14ac:dyDescent="0.2">
      <c r="A120" s="37" t="s">
        <v>135</v>
      </c>
      <c r="B120" s="15" t="s">
        <v>136</v>
      </c>
      <c r="C120" s="52">
        <v>52.02</v>
      </c>
      <c r="D120" s="58">
        <f t="shared" si="7"/>
        <v>0</v>
      </c>
      <c r="E120" s="16">
        <f t="shared" ref="E120:E125" si="11">C120*D120</f>
        <v>0</v>
      </c>
      <c r="F120" s="38">
        <v>1</v>
      </c>
      <c r="G120" s="39">
        <v>82647137417</v>
      </c>
      <c r="H120" s="40">
        <v>7.06</v>
      </c>
    </row>
    <row r="121" spans="1:8" x14ac:dyDescent="0.2">
      <c r="A121" s="37" t="s">
        <v>137</v>
      </c>
      <c r="B121" s="15" t="s">
        <v>138</v>
      </c>
      <c r="C121" s="52">
        <v>92.92</v>
      </c>
      <c r="D121" s="58">
        <f t="shared" si="7"/>
        <v>0</v>
      </c>
      <c r="E121" s="16">
        <f t="shared" si="11"/>
        <v>0</v>
      </c>
      <c r="F121" s="38">
        <v>1</v>
      </c>
      <c r="G121" s="39">
        <v>82647137424</v>
      </c>
      <c r="H121" s="40">
        <v>10.8</v>
      </c>
    </row>
    <row r="122" spans="1:8" x14ac:dyDescent="0.2">
      <c r="A122" s="37" t="s">
        <v>139</v>
      </c>
      <c r="B122" s="15" t="s">
        <v>140</v>
      </c>
      <c r="C122" s="52">
        <v>74.02</v>
      </c>
      <c r="D122" s="58">
        <f t="shared" si="7"/>
        <v>0</v>
      </c>
      <c r="E122" s="16">
        <f t="shared" si="11"/>
        <v>0</v>
      </c>
      <c r="F122" s="38">
        <v>1</v>
      </c>
      <c r="G122" s="39">
        <v>82647137431</v>
      </c>
      <c r="H122" s="40">
        <v>14.99</v>
      </c>
    </row>
    <row r="123" spans="1:8" x14ac:dyDescent="0.2">
      <c r="A123" s="37" t="s">
        <v>141</v>
      </c>
      <c r="B123" s="15" t="s">
        <v>142</v>
      </c>
      <c r="C123" s="52">
        <v>113.62</v>
      </c>
      <c r="D123" s="58">
        <f t="shared" si="7"/>
        <v>0</v>
      </c>
      <c r="E123" s="16">
        <f t="shared" si="11"/>
        <v>0</v>
      </c>
      <c r="F123" s="38">
        <v>1</v>
      </c>
      <c r="G123" s="39">
        <v>82647137455</v>
      </c>
      <c r="H123" s="40">
        <v>25.36</v>
      </c>
    </row>
    <row r="124" spans="1:8" x14ac:dyDescent="0.2">
      <c r="A124" s="37" t="s">
        <v>143</v>
      </c>
      <c r="B124" s="15" t="s">
        <v>144</v>
      </c>
      <c r="C124" s="52">
        <v>205.51</v>
      </c>
      <c r="D124" s="58">
        <f t="shared" si="7"/>
        <v>0</v>
      </c>
      <c r="E124" s="16">
        <f t="shared" si="11"/>
        <v>0</v>
      </c>
      <c r="F124" s="38">
        <v>1</v>
      </c>
      <c r="G124" s="39">
        <v>82647137479</v>
      </c>
      <c r="H124" s="40">
        <v>46.08</v>
      </c>
    </row>
    <row r="125" spans="1:8" x14ac:dyDescent="0.2">
      <c r="A125" s="37" t="s">
        <v>145</v>
      </c>
      <c r="B125" s="15" t="s">
        <v>146</v>
      </c>
      <c r="C125" s="52">
        <v>318.87</v>
      </c>
      <c r="D125" s="58">
        <f t="shared" si="7"/>
        <v>0</v>
      </c>
      <c r="E125" s="16">
        <f t="shared" si="11"/>
        <v>0</v>
      </c>
      <c r="F125" s="38">
        <v>1</v>
      </c>
      <c r="G125" s="39">
        <v>82647137486</v>
      </c>
      <c r="H125" s="40">
        <v>75.63</v>
      </c>
    </row>
    <row r="126" spans="1:8" x14ac:dyDescent="0.2">
      <c r="A126" s="37"/>
      <c r="B126" s="15"/>
      <c r="C126" s="52"/>
      <c r="D126" s="16"/>
      <c r="E126" s="16"/>
      <c r="F126" s="38"/>
      <c r="G126" s="39"/>
      <c r="H126" s="40"/>
    </row>
    <row r="127" spans="1:8" x14ac:dyDescent="0.2">
      <c r="A127" s="41" t="s">
        <v>232</v>
      </c>
      <c r="B127" s="15"/>
      <c r="C127" s="52"/>
      <c r="D127" s="16"/>
      <c r="E127" s="16"/>
      <c r="F127" s="38"/>
      <c r="G127" s="39"/>
      <c r="H127" s="40"/>
    </row>
    <row r="128" spans="1:8" x14ac:dyDescent="0.2">
      <c r="A128" s="37" t="s">
        <v>147</v>
      </c>
      <c r="B128" s="15" t="s">
        <v>148</v>
      </c>
      <c r="C128" s="52">
        <v>79.510000000000005</v>
      </c>
      <c r="D128" s="58">
        <f t="shared" si="7"/>
        <v>0</v>
      </c>
      <c r="E128" s="16">
        <f>C128*D128</f>
        <v>0</v>
      </c>
      <c r="F128" s="38">
        <v>1</v>
      </c>
      <c r="G128" s="39">
        <v>82647137622</v>
      </c>
      <c r="H128" s="40">
        <v>10.8</v>
      </c>
    </row>
    <row r="129" spans="1:8" x14ac:dyDescent="0.2">
      <c r="A129" s="37" t="s">
        <v>149</v>
      </c>
      <c r="B129" s="15" t="s">
        <v>150</v>
      </c>
      <c r="C129" s="52">
        <v>62.74</v>
      </c>
      <c r="D129" s="58">
        <f t="shared" si="7"/>
        <v>0</v>
      </c>
      <c r="E129" s="16">
        <f>C129*D129</f>
        <v>0</v>
      </c>
      <c r="F129" s="38">
        <v>1</v>
      </c>
      <c r="G129" s="39">
        <v>82647137639</v>
      </c>
      <c r="H129" s="40">
        <v>14.99</v>
      </c>
    </row>
    <row r="130" spans="1:8" x14ac:dyDescent="0.2">
      <c r="A130" s="37" t="s">
        <v>151</v>
      </c>
      <c r="B130" s="15" t="s">
        <v>152</v>
      </c>
      <c r="C130" s="52">
        <v>84.48</v>
      </c>
      <c r="D130" s="58">
        <f t="shared" si="7"/>
        <v>0</v>
      </c>
      <c r="E130" s="16">
        <f>C130*D130</f>
        <v>0</v>
      </c>
      <c r="F130" s="38">
        <v>1</v>
      </c>
      <c r="G130" s="39">
        <v>82647137653</v>
      </c>
      <c r="H130" s="40">
        <v>25.36</v>
      </c>
    </row>
    <row r="131" spans="1:8" x14ac:dyDescent="0.2">
      <c r="A131" s="37" t="s">
        <v>153</v>
      </c>
      <c r="B131" s="15" t="s">
        <v>154</v>
      </c>
      <c r="C131" s="52">
        <v>227.66</v>
      </c>
      <c r="D131" s="58">
        <f t="shared" si="7"/>
        <v>0</v>
      </c>
      <c r="E131" s="16">
        <f>C131*D131</f>
        <v>0</v>
      </c>
      <c r="F131" s="38">
        <v>1</v>
      </c>
      <c r="G131" s="39">
        <v>82647137677</v>
      </c>
      <c r="H131" s="40">
        <v>46.08</v>
      </c>
    </row>
    <row r="132" spans="1:8" x14ac:dyDescent="0.2">
      <c r="A132" s="37" t="s">
        <v>155</v>
      </c>
      <c r="B132" s="15" t="s">
        <v>156</v>
      </c>
      <c r="C132" s="52">
        <v>381.4</v>
      </c>
      <c r="D132" s="58">
        <f t="shared" si="7"/>
        <v>0</v>
      </c>
      <c r="E132" s="16">
        <f>C132*D132</f>
        <v>0</v>
      </c>
      <c r="F132" s="38">
        <v>1</v>
      </c>
      <c r="G132" s="39">
        <v>82647137684</v>
      </c>
      <c r="H132" s="40">
        <v>75.63</v>
      </c>
    </row>
    <row r="133" spans="1:8" x14ac:dyDescent="0.2">
      <c r="A133" s="37"/>
      <c r="B133" s="15"/>
      <c r="C133" s="52"/>
      <c r="D133" s="16"/>
      <c r="E133" s="16"/>
      <c r="F133" s="38"/>
      <c r="G133" s="39"/>
      <c r="H133" s="40"/>
    </row>
    <row r="134" spans="1:8" x14ac:dyDescent="0.2">
      <c r="A134" s="41" t="s">
        <v>227</v>
      </c>
      <c r="B134" s="15"/>
      <c r="C134" s="52"/>
      <c r="D134" s="16"/>
      <c r="E134" s="16"/>
      <c r="F134" s="38"/>
      <c r="G134" s="39"/>
      <c r="H134" s="40"/>
    </row>
    <row r="135" spans="1:8" x14ac:dyDescent="0.2">
      <c r="A135" s="37" t="s">
        <v>157</v>
      </c>
      <c r="B135" s="15" t="s">
        <v>158</v>
      </c>
      <c r="C135" s="52">
        <v>52.8</v>
      </c>
      <c r="D135" s="58">
        <f t="shared" si="7"/>
        <v>0</v>
      </c>
      <c r="E135" s="16">
        <f t="shared" ref="E135:E141" si="12">C135*D135</f>
        <v>0</v>
      </c>
      <c r="F135" s="38">
        <v>1</v>
      </c>
      <c r="G135" s="39">
        <v>82647137769</v>
      </c>
      <c r="H135" s="40">
        <v>6.39</v>
      </c>
    </row>
    <row r="136" spans="1:8" x14ac:dyDescent="0.2">
      <c r="A136" s="37" t="s">
        <v>159</v>
      </c>
      <c r="B136" s="15" t="s">
        <v>160</v>
      </c>
      <c r="C136" s="52">
        <v>59.53</v>
      </c>
      <c r="D136" s="58">
        <f t="shared" si="7"/>
        <v>0</v>
      </c>
      <c r="E136" s="16">
        <f t="shared" si="12"/>
        <v>0</v>
      </c>
      <c r="F136" s="38">
        <v>1</v>
      </c>
      <c r="G136" s="39">
        <v>82647137776</v>
      </c>
      <c r="H136" s="40">
        <v>9.48</v>
      </c>
    </row>
    <row r="137" spans="1:8" x14ac:dyDescent="0.2">
      <c r="A137" s="37" t="s">
        <v>161</v>
      </c>
      <c r="B137" s="15" t="s">
        <v>162</v>
      </c>
      <c r="C137" s="52">
        <v>65.22</v>
      </c>
      <c r="D137" s="58">
        <f t="shared" si="7"/>
        <v>0</v>
      </c>
      <c r="E137" s="16">
        <f t="shared" si="12"/>
        <v>0</v>
      </c>
      <c r="F137" s="38">
        <v>1</v>
      </c>
      <c r="G137" s="39">
        <v>82647137783</v>
      </c>
      <c r="H137" s="40">
        <v>13.01</v>
      </c>
    </row>
    <row r="138" spans="1:8" x14ac:dyDescent="0.2">
      <c r="A138" s="37" t="s">
        <v>163</v>
      </c>
      <c r="B138" s="15" t="s">
        <v>164</v>
      </c>
      <c r="C138" s="52">
        <v>93.44</v>
      </c>
      <c r="D138" s="58">
        <f t="shared" si="7"/>
        <v>0</v>
      </c>
      <c r="E138" s="16">
        <f t="shared" si="12"/>
        <v>0</v>
      </c>
      <c r="F138" s="38">
        <v>1</v>
      </c>
      <c r="G138" s="39">
        <v>82647137806</v>
      </c>
      <c r="H138" s="40">
        <v>21.17</v>
      </c>
    </row>
    <row r="139" spans="1:8" x14ac:dyDescent="0.2">
      <c r="A139" s="37" t="s">
        <v>165</v>
      </c>
      <c r="B139" s="15" t="s">
        <v>166</v>
      </c>
      <c r="C139" s="52">
        <v>157.88</v>
      </c>
      <c r="D139" s="58">
        <f t="shared" si="7"/>
        <v>0</v>
      </c>
      <c r="E139" s="16">
        <f t="shared" si="12"/>
        <v>0</v>
      </c>
      <c r="F139" s="38">
        <v>1</v>
      </c>
      <c r="G139" s="39">
        <v>82647137813</v>
      </c>
      <c r="H139" s="40">
        <v>27.12</v>
      </c>
    </row>
    <row r="140" spans="1:8" x14ac:dyDescent="0.2">
      <c r="A140" s="37" t="s">
        <v>167</v>
      </c>
      <c r="B140" s="15" t="s">
        <v>168</v>
      </c>
      <c r="C140" s="52">
        <v>165.13</v>
      </c>
      <c r="D140" s="58">
        <f t="shared" si="7"/>
        <v>0</v>
      </c>
      <c r="E140" s="16">
        <f t="shared" si="12"/>
        <v>0</v>
      </c>
      <c r="F140" s="38">
        <v>1</v>
      </c>
      <c r="G140" s="39">
        <v>82647137820</v>
      </c>
      <c r="H140" s="40">
        <v>34.4</v>
      </c>
    </row>
    <row r="141" spans="1:8" x14ac:dyDescent="0.2">
      <c r="A141" s="37" t="s">
        <v>169</v>
      </c>
      <c r="B141" s="15" t="s">
        <v>170</v>
      </c>
      <c r="C141" s="52">
        <v>276.68</v>
      </c>
      <c r="D141" s="58">
        <f t="shared" si="7"/>
        <v>0</v>
      </c>
      <c r="E141" s="16">
        <f t="shared" si="12"/>
        <v>0</v>
      </c>
      <c r="F141" s="38">
        <v>1</v>
      </c>
      <c r="G141" s="39">
        <v>82647137837</v>
      </c>
      <c r="H141" s="40">
        <v>53.36</v>
      </c>
    </row>
    <row r="142" spans="1:8" x14ac:dyDescent="0.2">
      <c r="A142" s="37"/>
      <c r="B142" s="15"/>
      <c r="C142" s="52"/>
      <c r="D142" s="16"/>
      <c r="E142" s="16"/>
      <c r="F142" s="38"/>
      <c r="G142" s="39"/>
      <c r="H142" s="40"/>
    </row>
    <row r="143" spans="1:8" x14ac:dyDescent="0.2">
      <c r="A143" s="41" t="s">
        <v>228</v>
      </c>
      <c r="B143" s="15"/>
      <c r="C143" s="52"/>
      <c r="D143" s="16"/>
      <c r="E143" s="16"/>
      <c r="F143" s="38"/>
      <c r="G143" s="39"/>
      <c r="H143" s="40"/>
    </row>
    <row r="144" spans="1:8" x14ac:dyDescent="0.2">
      <c r="A144" s="37" t="s">
        <v>171</v>
      </c>
      <c r="B144" s="15" t="s">
        <v>172</v>
      </c>
      <c r="C144" s="52">
        <v>48.76</v>
      </c>
      <c r="D144" s="58">
        <f t="shared" si="7"/>
        <v>0</v>
      </c>
      <c r="E144" s="16">
        <f>C144*D144</f>
        <v>0</v>
      </c>
      <c r="F144" s="38">
        <v>1</v>
      </c>
      <c r="G144" s="39">
        <v>82647137967</v>
      </c>
      <c r="H144" s="40">
        <v>6.39</v>
      </c>
    </row>
    <row r="145" spans="1:8" x14ac:dyDescent="0.2">
      <c r="A145" s="37" t="s">
        <v>173</v>
      </c>
      <c r="B145" s="15" t="s">
        <v>174</v>
      </c>
      <c r="C145" s="52">
        <v>62.83</v>
      </c>
      <c r="D145" s="58">
        <f t="shared" ref="D145:D175" si="13">$E$7</f>
        <v>0</v>
      </c>
      <c r="E145" s="16">
        <f>C145*D145</f>
        <v>0</v>
      </c>
      <c r="F145" s="38">
        <v>1</v>
      </c>
      <c r="G145" s="39">
        <v>82647137974</v>
      </c>
      <c r="H145" s="40">
        <v>9.48</v>
      </c>
    </row>
    <row r="146" spans="1:8" x14ac:dyDescent="0.2">
      <c r="A146" s="37" t="s">
        <v>175</v>
      </c>
      <c r="B146" s="15" t="s">
        <v>176</v>
      </c>
      <c r="C146" s="52">
        <v>75.16</v>
      </c>
      <c r="D146" s="58">
        <f t="shared" si="13"/>
        <v>0</v>
      </c>
      <c r="E146" s="16">
        <f>C146*D146</f>
        <v>0</v>
      </c>
      <c r="F146" s="38">
        <v>1</v>
      </c>
      <c r="G146" s="39">
        <v>82647137981</v>
      </c>
      <c r="H146" s="40">
        <v>13.01</v>
      </c>
    </row>
    <row r="147" spans="1:8" x14ac:dyDescent="0.2">
      <c r="A147" s="37" t="s">
        <v>177</v>
      </c>
      <c r="B147" s="15" t="s">
        <v>178</v>
      </c>
      <c r="C147" s="52">
        <v>122.37</v>
      </c>
      <c r="D147" s="58">
        <f t="shared" si="13"/>
        <v>0</v>
      </c>
      <c r="E147" s="16">
        <f>C147*D147</f>
        <v>0</v>
      </c>
      <c r="F147" s="38">
        <v>1</v>
      </c>
      <c r="G147" s="39">
        <v>82647137998</v>
      </c>
      <c r="H147" s="40">
        <v>21.17</v>
      </c>
    </row>
    <row r="148" spans="1:8" x14ac:dyDescent="0.2">
      <c r="A148" s="37" t="s">
        <v>179</v>
      </c>
      <c r="B148" s="15" t="s">
        <v>180</v>
      </c>
      <c r="C148" s="52">
        <v>168.66</v>
      </c>
      <c r="D148" s="58">
        <f t="shared" si="13"/>
        <v>0</v>
      </c>
      <c r="E148" s="16">
        <f>C148*D148</f>
        <v>0</v>
      </c>
      <c r="F148" s="38">
        <v>1</v>
      </c>
      <c r="G148" s="39">
        <v>82647138001</v>
      </c>
      <c r="H148" s="40">
        <v>27.12</v>
      </c>
    </row>
    <row r="149" spans="1:8" x14ac:dyDescent="0.2">
      <c r="A149" s="37"/>
      <c r="B149" s="15"/>
      <c r="C149" s="52"/>
      <c r="D149" s="16"/>
      <c r="E149" s="16"/>
      <c r="F149" s="38"/>
      <c r="G149" s="39"/>
      <c r="H149" s="40"/>
    </row>
    <row r="150" spans="1:8" x14ac:dyDescent="0.2">
      <c r="A150" s="41" t="s">
        <v>229</v>
      </c>
      <c r="B150" s="15"/>
      <c r="C150" s="52"/>
      <c r="D150" s="16"/>
      <c r="E150" s="16"/>
      <c r="F150" s="38"/>
      <c r="G150" s="39"/>
      <c r="H150" s="40"/>
    </row>
    <row r="151" spans="1:8" x14ac:dyDescent="0.2">
      <c r="A151" s="37" t="s">
        <v>181</v>
      </c>
      <c r="B151" s="15" t="s">
        <v>182</v>
      </c>
      <c r="C151" s="52">
        <v>58.49</v>
      </c>
      <c r="D151" s="58">
        <f t="shared" si="13"/>
        <v>0</v>
      </c>
      <c r="E151" s="16">
        <f t="shared" ref="E151:E157" si="14">C151*D151</f>
        <v>0</v>
      </c>
      <c r="F151" s="38">
        <v>1</v>
      </c>
      <c r="G151" s="39">
        <v>82647138063</v>
      </c>
      <c r="H151" s="40">
        <v>7.06</v>
      </c>
    </row>
    <row r="152" spans="1:8" x14ac:dyDescent="0.2">
      <c r="A152" s="37" t="s">
        <v>183</v>
      </c>
      <c r="B152" s="15" t="s">
        <v>184</v>
      </c>
      <c r="C152" s="52">
        <v>107.93</v>
      </c>
      <c r="D152" s="58">
        <f t="shared" si="13"/>
        <v>0</v>
      </c>
      <c r="E152" s="16">
        <f t="shared" si="14"/>
        <v>0</v>
      </c>
      <c r="F152" s="38">
        <v>1</v>
      </c>
      <c r="G152" s="39">
        <v>82647138070</v>
      </c>
      <c r="H152" s="40">
        <v>10.8</v>
      </c>
    </row>
    <row r="153" spans="1:8" x14ac:dyDescent="0.2">
      <c r="A153" s="37" t="s">
        <v>185</v>
      </c>
      <c r="B153" s="15" t="s">
        <v>186</v>
      </c>
      <c r="C153" s="52">
        <v>86.45</v>
      </c>
      <c r="D153" s="58">
        <f t="shared" si="13"/>
        <v>0</v>
      </c>
      <c r="E153" s="16">
        <f t="shared" si="14"/>
        <v>0</v>
      </c>
      <c r="F153" s="38">
        <v>1</v>
      </c>
      <c r="G153" s="39">
        <v>82647138087</v>
      </c>
      <c r="H153" s="40">
        <v>14.99</v>
      </c>
    </row>
    <row r="154" spans="1:8" x14ac:dyDescent="0.2">
      <c r="A154" s="37" t="s">
        <v>187</v>
      </c>
      <c r="B154" s="15" t="s">
        <v>188</v>
      </c>
      <c r="C154" s="52">
        <v>123.46</v>
      </c>
      <c r="D154" s="58">
        <f t="shared" si="13"/>
        <v>0</v>
      </c>
      <c r="E154" s="16">
        <f t="shared" si="14"/>
        <v>0</v>
      </c>
      <c r="F154" s="38">
        <v>1</v>
      </c>
      <c r="G154" s="39">
        <v>82647138100</v>
      </c>
      <c r="H154" s="40">
        <v>25.36</v>
      </c>
    </row>
    <row r="155" spans="1:8" x14ac:dyDescent="0.2">
      <c r="A155" s="37" t="s">
        <v>189</v>
      </c>
      <c r="B155" s="15" t="s">
        <v>190</v>
      </c>
      <c r="C155" s="52">
        <v>125.67</v>
      </c>
      <c r="D155" s="58">
        <f t="shared" si="13"/>
        <v>0</v>
      </c>
      <c r="E155" s="16">
        <f t="shared" si="14"/>
        <v>0</v>
      </c>
      <c r="F155" s="38">
        <v>1</v>
      </c>
      <c r="G155" s="39">
        <v>82647138117</v>
      </c>
      <c r="H155" s="40">
        <v>34.4</v>
      </c>
    </row>
    <row r="156" spans="1:8" x14ac:dyDescent="0.2">
      <c r="A156" s="37" t="s">
        <v>191</v>
      </c>
      <c r="B156" s="15" t="s">
        <v>192</v>
      </c>
      <c r="C156" s="52">
        <v>307.48</v>
      </c>
      <c r="D156" s="58">
        <f t="shared" si="13"/>
        <v>0</v>
      </c>
      <c r="E156" s="16">
        <f t="shared" si="14"/>
        <v>0</v>
      </c>
      <c r="F156" s="38">
        <v>1</v>
      </c>
      <c r="G156" s="39">
        <v>82647138124</v>
      </c>
      <c r="H156" s="40">
        <v>46.08</v>
      </c>
    </row>
    <row r="157" spans="1:8" x14ac:dyDescent="0.2">
      <c r="A157" s="37" t="s">
        <v>193</v>
      </c>
      <c r="B157" s="15" t="s">
        <v>194</v>
      </c>
      <c r="C157" s="52">
        <v>331.31</v>
      </c>
      <c r="D157" s="58">
        <f t="shared" si="13"/>
        <v>0</v>
      </c>
      <c r="E157" s="16">
        <f t="shared" si="14"/>
        <v>0</v>
      </c>
      <c r="F157" s="38">
        <v>1</v>
      </c>
      <c r="G157" s="39">
        <v>82647138131</v>
      </c>
      <c r="H157" s="40">
        <v>75.63</v>
      </c>
    </row>
    <row r="158" spans="1:8" x14ac:dyDescent="0.2">
      <c r="A158" s="37"/>
      <c r="B158" s="15"/>
      <c r="C158" s="52"/>
      <c r="D158" s="16"/>
      <c r="E158" s="16"/>
      <c r="F158" s="38"/>
      <c r="G158" s="39"/>
      <c r="H158" s="40"/>
    </row>
    <row r="159" spans="1:8" x14ac:dyDescent="0.2">
      <c r="A159" s="41" t="s">
        <v>237</v>
      </c>
      <c r="B159" s="15"/>
      <c r="C159" s="52"/>
      <c r="D159" s="16"/>
      <c r="E159" s="16"/>
      <c r="F159" s="38"/>
      <c r="G159" s="39"/>
      <c r="H159" s="40"/>
    </row>
    <row r="160" spans="1:8" x14ac:dyDescent="0.2">
      <c r="A160" s="37" t="s">
        <v>195</v>
      </c>
      <c r="B160" s="15" t="s">
        <v>196</v>
      </c>
      <c r="C160" s="52">
        <v>65.739999999999995</v>
      </c>
      <c r="D160" s="58">
        <f t="shared" si="13"/>
        <v>0</v>
      </c>
      <c r="E160" s="16">
        <f>C160*D160</f>
        <v>0</v>
      </c>
      <c r="F160" s="38">
        <v>1</v>
      </c>
      <c r="G160" s="39">
        <v>82647138216</v>
      </c>
      <c r="H160" s="40">
        <v>7.5</v>
      </c>
    </row>
    <row r="161" spans="1:8" x14ac:dyDescent="0.2">
      <c r="A161" s="37" t="s">
        <v>197</v>
      </c>
      <c r="B161" s="15" t="s">
        <v>198</v>
      </c>
      <c r="C161" s="52">
        <v>75.06</v>
      </c>
      <c r="D161" s="58">
        <f t="shared" si="13"/>
        <v>0</v>
      </c>
      <c r="E161" s="16">
        <f>C161*D161</f>
        <v>0</v>
      </c>
      <c r="F161" s="38">
        <v>1</v>
      </c>
      <c r="G161" s="39">
        <v>82647138230</v>
      </c>
      <c r="H161" s="40">
        <v>15.21</v>
      </c>
    </row>
    <row r="162" spans="1:8" x14ac:dyDescent="0.2">
      <c r="A162" s="37" t="s">
        <v>199</v>
      </c>
      <c r="B162" s="15" t="s">
        <v>200</v>
      </c>
      <c r="C162" s="52">
        <v>123.46</v>
      </c>
      <c r="D162" s="58">
        <f t="shared" si="13"/>
        <v>0</v>
      </c>
      <c r="E162" s="16">
        <f>C162*D162</f>
        <v>0</v>
      </c>
      <c r="F162" s="38">
        <v>1</v>
      </c>
      <c r="G162" s="39">
        <v>82647138254</v>
      </c>
      <c r="H162" s="40">
        <v>24.7</v>
      </c>
    </row>
    <row r="163" spans="1:8" x14ac:dyDescent="0.2">
      <c r="A163" s="37" t="s">
        <v>201</v>
      </c>
      <c r="B163" s="15" t="s">
        <v>202</v>
      </c>
      <c r="C163" s="52">
        <v>192.05</v>
      </c>
      <c r="D163" s="58">
        <f t="shared" si="13"/>
        <v>0</v>
      </c>
      <c r="E163" s="16">
        <f>C163*D163</f>
        <v>0</v>
      </c>
      <c r="F163" s="38">
        <v>1</v>
      </c>
      <c r="G163" s="39">
        <v>82647138261</v>
      </c>
      <c r="H163" s="40">
        <v>33.299999999999997</v>
      </c>
    </row>
    <row r="164" spans="1:8" x14ac:dyDescent="0.2">
      <c r="A164" s="37" t="s">
        <v>203</v>
      </c>
      <c r="B164" s="15" t="s">
        <v>204</v>
      </c>
      <c r="C164" s="52">
        <v>192.31</v>
      </c>
      <c r="D164" s="58">
        <f t="shared" si="13"/>
        <v>0</v>
      </c>
      <c r="E164" s="16">
        <f>C164*D164</f>
        <v>0</v>
      </c>
      <c r="F164" s="38">
        <v>1</v>
      </c>
      <c r="G164" s="39">
        <v>82647138278</v>
      </c>
      <c r="H164" s="40">
        <v>42.12</v>
      </c>
    </row>
    <row r="165" spans="1:8" x14ac:dyDescent="0.2">
      <c r="A165" s="37"/>
      <c r="B165" s="15"/>
      <c r="C165" s="52"/>
      <c r="D165" s="16"/>
      <c r="E165" s="16"/>
      <c r="F165" s="38"/>
      <c r="G165" s="39"/>
      <c r="H165" s="40"/>
    </row>
    <row r="166" spans="1:8" x14ac:dyDescent="0.2">
      <c r="A166" s="41" t="s">
        <v>270</v>
      </c>
      <c r="B166" s="15"/>
      <c r="C166" s="52"/>
      <c r="D166" s="16"/>
      <c r="E166" s="16"/>
      <c r="F166" s="38"/>
      <c r="G166" s="39"/>
      <c r="H166" s="40"/>
    </row>
    <row r="167" spans="1:8" x14ac:dyDescent="0.2">
      <c r="A167" s="15" t="s">
        <v>268</v>
      </c>
      <c r="B167" s="15" t="s">
        <v>274</v>
      </c>
      <c r="C167" s="52">
        <v>75.16</v>
      </c>
      <c r="D167" s="58">
        <f t="shared" si="13"/>
        <v>0</v>
      </c>
      <c r="E167" s="16">
        <f>C167*D167</f>
        <v>0</v>
      </c>
      <c r="F167" s="38">
        <v>1</v>
      </c>
      <c r="G167" s="39">
        <v>82647141841</v>
      </c>
      <c r="H167" s="40">
        <v>13</v>
      </c>
    </row>
    <row r="168" spans="1:8" x14ac:dyDescent="0.2">
      <c r="A168" s="15" t="s">
        <v>269</v>
      </c>
      <c r="B168" s="15" t="s">
        <v>275</v>
      </c>
      <c r="C168" s="52">
        <v>122.37</v>
      </c>
      <c r="D168" s="58">
        <f t="shared" si="13"/>
        <v>0</v>
      </c>
      <c r="E168" s="16">
        <f>C168*D168</f>
        <v>0</v>
      </c>
      <c r="F168" s="38">
        <v>1</v>
      </c>
      <c r="G168" s="39">
        <v>82647141858</v>
      </c>
      <c r="H168" s="40">
        <v>22</v>
      </c>
    </row>
    <row r="169" spans="1:8" x14ac:dyDescent="0.2">
      <c r="A169" s="37"/>
      <c r="B169" s="15"/>
      <c r="C169" s="52"/>
      <c r="D169" s="16"/>
      <c r="E169" s="16"/>
      <c r="F169" s="38"/>
      <c r="G169" s="39"/>
      <c r="H169" s="40"/>
    </row>
    <row r="170" spans="1:8" x14ac:dyDescent="0.2">
      <c r="A170" s="41" t="s">
        <v>236</v>
      </c>
      <c r="B170" s="15"/>
      <c r="C170" s="52"/>
      <c r="D170" s="16"/>
      <c r="E170" s="16"/>
      <c r="F170" s="38"/>
      <c r="G170" s="39"/>
      <c r="H170" s="40"/>
    </row>
    <row r="171" spans="1:8" x14ac:dyDescent="0.2">
      <c r="A171" s="37" t="s">
        <v>205</v>
      </c>
      <c r="B171" s="15" t="s">
        <v>206</v>
      </c>
      <c r="C171" s="52">
        <v>65.739999999999995</v>
      </c>
      <c r="D171" s="58">
        <f t="shared" si="13"/>
        <v>0</v>
      </c>
      <c r="E171" s="16">
        <f>C171*D171</f>
        <v>0</v>
      </c>
      <c r="F171" s="38">
        <v>1</v>
      </c>
      <c r="G171" s="39">
        <v>82647138414</v>
      </c>
      <c r="H171" s="40">
        <v>7.5</v>
      </c>
    </row>
    <row r="172" spans="1:8" x14ac:dyDescent="0.2">
      <c r="A172" s="37" t="s">
        <v>207</v>
      </c>
      <c r="B172" s="15" t="s">
        <v>208</v>
      </c>
      <c r="C172" s="52">
        <v>75.06</v>
      </c>
      <c r="D172" s="58">
        <f t="shared" si="13"/>
        <v>0</v>
      </c>
      <c r="E172" s="16">
        <f>C172*D172</f>
        <v>0</v>
      </c>
      <c r="F172" s="38">
        <v>1</v>
      </c>
      <c r="G172" s="39">
        <v>82647138438</v>
      </c>
      <c r="H172" s="40">
        <v>15.21</v>
      </c>
    </row>
    <row r="173" spans="1:8" x14ac:dyDescent="0.2">
      <c r="A173" s="37" t="s">
        <v>209</v>
      </c>
      <c r="B173" s="15" t="s">
        <v>210</v>
      </c>
      <c r="C173" s="52">
        <v>123.46</v>
      </c>
      <c r="D173" s="58">
        <f t="shared" si="13"/>
        <v>0</v>
      </c>
      <c r="E173" s="16">
        <f>C173*D173</f>
        <v>0</v>
      </c>
      <c r="F173" s="38">
        <v>1</v>
      </c>
      <c r="G173" s="39">
        <v>82647138452</v>
      </c>
      <c r="H173" s="40">
        <v>24.7</v>
      </c>
    </row>
    <row r="174" spans="1:8" x14ac:dyDescent="0.2">
      <c r="A174" s="37" t="s">
        <v>211</v>
      </c>
      <c r="B174" s="15" t="s">
        <v>212</v>
      </c>
      <c r="C174" s="52">
        <v>192.31</v>
      </c>
      <c r="D174" s="58">
        <f t="shared" si="13"/>
        <v>0</v>
      </c>
      <c r="E174" s="16">
        <f>C174*D174</f>
        <v>0</v>
      </c>
      <c r="F174" s="38">
        <v>1</v>
      </c>
      <c r="G174" s="39">
        <v>82647138476</v>
      </c>
      <c r="H174" s="40">
        <v>42.12</v>
      </c>
    </row>
    <row r="175" spans="1:8" x14ac:dyDescent="0.2">
      <c r="A175" s="37" t="s">
        <v>213</v>
      </c>
      <c r="B175" s="15" t="s">
        <v>214</v>
      </c>
      <c r="C175" s="52">
        <v>331.29</v>
      </c>
      <c r="D175" s="58">
        <f t="shared" si="13"/>
        <v>0</v>
      </c>
      <c r="E175" s="16">
        <f>C175*D175</f>
        <v>0</v>
      </c>
      <c r="F175" s="38">
        <v>1</v>
      </c>
      <c r="G175" s="39">
        <v>82647138483</v>
      </c>
      <c r="H175" s="40">
        <v>65.930000000000007</v>
      </c>
    </row>
  </sheetData>
  <phoneticPr fontId="0" type="noConversion"/>
  <pageMargins left="0.7" right="0.7" top="0.75" bottom="0.75" header="0.3" footer="0.3"/>
  <pageSetup scale="94" fitToHeight="0" orientation="landscape" r:id="rId1"/>
  <headerFooter>
    <oddHeader xml:space="preserve">&amp;C&amp;"Arial,Bold"&amp;9MATCO-NORCA
 FLANGE PRICE SHEET&amp;R </oddHeader>
    <oddFooter>&amp;L&amp;10
&amp;C&amp;10PAGE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at1234</dc:creator>
  <cp:lastModifiedBy>Melissa Hunt</cp:lastModifiedBy>
  <cp:lastPrinted>2018-08-06T18:14:07Z</cp:lastPrinted>
  <dcterms:created xsi:type="dcterms:W3CDTF">2009-12-21T15:55:36Z</dcterms:created>
  <dcterms:modified xsi:type="dcterms:W3CDTF">2022-04-20T00:11:59Z</dcterms:modified>
</cp:coreProperties>
</file>