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0" documentId="13_ncr:1_{EA4B4FC9-8A71-4901-A6F8-0BFE40F97A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LY PEX FITTINGS" sheetId="1" r:id="rId1"/>
  </sheets>
  <definedNames>
    <definedName name="_xlnm._FilterDatabase" localSheetId="0" hidden="1">'POLY PEX FITTINGS'!$A$5:$J$54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D10" i="1"/>
  <c r="E10" i="1" s="1"/>
  <c r="D11" i="1"/>
  <c r="E11" i="1"/>
  <c r="D12" i="1"/>
  <c r="E12" i="1" s="1"/>
  <c r="D13" i="1"/>
  <c r="E13" i="1" s="1"/>
  <c r="D14" i="1"/>
  <c r="E14" i="1" s="1"/>
  <c r="D15" i="1"/>
  <c r="E15" i="1" s="1"/>
  <c r="D16" i="1"/>
  <c r="E16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1" i="1"/>
  <c r="E51" i="1" s="1"/>
  <c r="D52" i="1"/>
  <c r="E52" i="1" s="1"/>
  <c r="D53" i="1"/>
  <c r="E53" i="1" s="1"/>
  <c r="D54" i="1"/>
  <c r="E54" i="1" s="1"/>
  <c r="D8" i="1"/>
  <c r="E8" i="1" s="1"/>
</calcChain>
</file>

<file path=xl/sharedStrings.xml><?xml version="1.0" encoding="utf-8"?>
<sst xmlns="http://schemas.openxmlformats.org/spreadsheetml/2006/main" count="113" uniqueCount="107">
  <si>
    <t>PPSUMN03</t>
  </si>
  <si>
    <t>PPSUM0304</t>
  </si>
  <si>
    <t>PPSUM0403</t>
  </si>
  <si>
    <t>PPSUM0404</t>
  </si>
  <si>
    <t>PPSUF0303</t>
  </si>
  <si>
    <t>PPSUF0203S</t>
  </si>
  <si>
    <t>PPSUF0303S</t>
  </si>
  <si>
    <t>PPSUCP02</t>
  </si>
  <si>
    <t>PPSUCP03</t>
  </si>
  <si>
    <t>PPSUCP04</t>
  </si>
  <si>
    <t>PPSUCP05</t>
  </si>
  <si>
    <t>PPSUCPR0302</t>
  </si>
  <si>
    <t>PPSUCPR0403</t>
  </si>
  <si>
    <t>PPSUCPR0504</t>
  </si>
  <si>
    <t>PPSUF0378S</t>
  </si>
  <si>
    <t>PPSUL0303S</t>
  </si>
  <si>
    <t>PPSUL0404S</t>
  </si>
  <si>
    <t>PPSUL02</t>
  </si>
  <si>
    <t>PPSUL03</t>
  </si>
  <si>
    <t>PPSUL04</t>
  </si>
  <si>
    <t>PPSUL05</t>
  </si>
  <si>
    <t>PPSULR0403</t>
  </si>
  <si>
    <t>PPSULMR0302</t>
  </si>
  <si>
    <t>PPSULM0303</t>
  </si>
  <si>
    <t>PPSULM0404</t>
  </si>
  <si>
    <t>PPSUT02</t>
  </si>
  <si>
    <t>PPSUT03</t>
  </si>
  <si>
    <t>PPSUT03M</t>
  </si>
  <si>
    <t>PPSUT04</t>
  </si>
  <si>
    <t>PPSUT05</t>
  </si>
  <si>
    <t>PPSUTR030304</t>
  </si>
  <si>
    <t>PPSUTR040303</t>
  </si>
  <si>
    <t>PPSUTR040304</t>
  </si>
  <si>
    <t>PPSUTR040403</t>
  </si>
  <si>
    <t>PPSUTR050404</t>
  </si>
  <si>
    <t>PPSUTR050503</t>
  </si>
  <si>
    <t>PPSUTR050504</t>
  </si>
  <si>
    <t>PPSUTR050405</t>
  </si>
  <si>
    <t>PPSUTP02</t>
  </si>
  <si>
    <t>PPSUTP03</t>
  </si>
  <si>
    <t>PPSUTP04</t>
  </si>
  <si>
    <t>PPSUTP05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</si>
  <si>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</si>
  <si>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</si>
  <si>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</si>
  <si>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</si>
  <si>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</si>
  <si>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</si>
  <si>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</si>
  <si>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</si>
  <si>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</si>
  <si>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</si>
  <si>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</si>
  <si>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</si>
  <si>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POLY PEX FITTINGS</t>
  </si>
  <si>
    <t>Your Multiplier:</t>
  </si>
  <si>
    <t>POLY PEX ELBOWS</t>
  </si>
  <si>
    <t>POLY PEX PLUGS</t>
  </si>
  <si>
    <t>POLY PEX TEES</t>
  </si>
  <si>
    <t>POLY PEX ADAPTERS</t>
  </si>
  <si>
    <t>POLY PEX COUPLINGS</t>
  </si>
  <si>
    <t xml:space="preserve"> </t>
  </si>
  <si>
    <t>PPSUM0303</t>
  </si>
  <si>
    <r>
      <t xml:space="preserve">PL-0522-POLYPEX  </t>
    </r>
    <r>
      <rPr>
        <b/>
        <sz val="10"/>
        <color indexed="10"/>
        <rFont val="Arial"/>
        <family val="2"/>
      </rPr>
      <t xml:space="preserve"> </t>
    </r>
  </si>
  <si>
    <t xml:space="preserve">1/2" PEX BARB X 1/2" IP MALE ADAPTER POLY PEX   </t>
  </si>
  <si>
    <t xml:space="preserve">1/2" IP MALE X 1/2" IP MALE ADAPTER (NIPPLE) POLY PEX   </t>
  </si>
  <si>
    <t xml:space="preserve">1/2" PEX BARB X 3/4" IP MALE ADAPTER POLY PEX   </t>
  </si>
  <si>
    <t xml:space="preserve">3/4" PEX BARB X 1/2" IP MALE ADAPTER POLY PEX   </t>
  </si>
  <si>
    <t xml:space="preserve">3/4" PEX BARB X 3/4" IP MALE ADAPTER POLY PEX   </t>
  </si>
  <si>
    <t xml:space="preserve">1/2" PEX BARB X 1/2" FEMALE IP ADAPTER POLY PEX   </t>
  </si>
  <si>
    <t xml:space="preserve">3/8" PEX BARB X 1/2" FEMALE IP SWIVEL ADAPTER ,WING NUT POLY PEX   </t>
  </si>
  <si>
    <t xml:space="preserve">1/2" PEX BARB X 1/2" FEMALE IP SWIVEL ADAPTER (FAUCET CONNECTOR) WING NUT, POLY PEX   </t>
  </si>
  <si>
    <t xml:space="preserve">1/2" PEX BARB X 7/8" FEMALE IP SWIVEL ADAPTER (CLOSET TANK CONNECTOR) RIB NUT, POLY PEX   </t>
  </si>
  <si>
    <t xml:space="preserve">3/8" PEX COUPLING  POLY PEX   </t>
  </si>
  <si>
    <t xml:space="preserve">1/2" PEX COUPLING  POLY PEX   </t>
  </si>
  <si>
    <t xml:space="preserve">3/4" PEX COUPLING  POLY PEX   </t>
  </si>
  <si>
    <t xml:space="preserve">1" PEX COUPLING  POLY PEX   </t>
  </si>
  <si>
    <t xml:space="preserve">1/2" X 3/8" PEX COUPLING  POLY PEX   </t>
  </si>
  <si>
    <t xml:space="preserve">3/4" X 1/2" PEX COUPLING  POLY PEX   </t>
  </si>
  <si>
    <t xml:space="preserve">1" X 3/4" PEX COUPLING  POLY PEX   </t>
  </si>
  <si>
    <t xml:space="preserve">1/2" PEX BARB X 1/2" FEMALE IP SWIVEL ELBOW ,WING NUT POLY PEX   </t>
  </si>
  <si>
    <t xml:space="preserve">3/4" PEX BARB X 3/4" FEMALE IP SWIVEL ELBOW ,WING NUT POLY PEX   </t>
  </si>
  <si>
    <t xml:space="preserve">3/8" PEX ELBOW  POLY PEX   </t>
  </si>
  <si>
    <t xml:space="preserve">1/2" PEX ELBOW  POLY PEX   </t>
  </si>
  <si>
    <t xml:space="preserve">3/4" PEX ELBOW  POLY PEX   </t>
  </si>
  <si>
    <t xml:space="preserve">1" PEX ELBOW  POLY PEX   </t>
  </si>
  <si>
    <t xml:space="preserve">3/4" X 1/2" PEX ELBOW  POLY PEX   </t>
  </si>
  <si>
    <t xml:space="preserve">1/2 PEX X 1/2" MALE IP ELBOW  POLY PEX   </t>
  </si>
  <si>
    <t xml:space="preserve">3/4 PEX X 3/4" MALE IP ELBOW  POLY PEX   </t>
  </si>
  <si>
    <t xml:space="preserve">1/2 PEX X 3/8" MALE IP ELBOW  POLY PEX   </t>
  </si>
  <si>
    <t xml:space="preserve">3/8" PEX TEE  POLY PEX   </t>
  </si>
  <si>
    <t xml:space="preserve">1/2" PEX TEE  POLY PEX   </t>
  </si>
  <si>
    <t xml:space="preserve">1/2" PEX X 1/2" PEX X 1/2 MALE IP TEE POLY PEX   </t>
  </si>
  <si>
    <t xml:space="preserve">3/4" PEX TEE  POLY PEX   </t>
  </si>
  <si>
    <t xml:space="preserve">1" PEX TEE  POLY PEX   </t>
  </si>
  <si>
    <t xml:space="preserve">1/2" X 1/2" X 3/4" PEX TEE  POLY PEX   </t>
  </si>
  <si>
    <t xml:space="preserve">3/4" X 1/2" X 1/2" PEX TEE  POLY PEX   </t>
  </si>
  <si>
    <t xml:space="preserve">3/4" X 1/2" X 3/4" PEX TEE  POLY PEX   </t>
  </si>
  <si>
    <t xml:space="preserve">3/4" X 3/4" X 1/2" PEX TEE  POLY PEX   </t>
  </si>
  <si>
    <t xml:space="preserve">1" X 3/4" X 3/4" PEX TEE  POLY PEX   </t>
  </si>
  <si>
    <t xml:space="preserve">1" X 3/4" X 1" PEX TEE  POLY PEX   </t>
  </si>
  <si>
    <t xml:space="preserve">1" X 1" X 1/2" PEX TEE  POLY PEX   </t>
  </si>
  <si>
    <t xml:space="preserve">1" X 1" X 3/4" PEX TEE  POLY PEX   </t>
  </si>
  <si>
    <t xml:space="preserve">3/8" PEX TEST PLUG  POLY PEX   </t>
  </si>
  <si>
    <t xml:space="preserve">1/2" PEX TEST PLUG  POLY PEX   </t>
  </si>
  <si>
    <t xml:space="preserve">3/4" PEX TEST PLUG  POLY PEX   </t>
  </si>
  <si>
    <t xml:space="preserve">1" PEX TEST PLUG  POLY PEX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</si>
</sst>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  <numFmt numFmtId="170" formatCode="&quot;$&quot;#,##0.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4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34">
    <xf numFmtId="0" fontId="0" fillId="0" borderId="0" xfId="0"/>
    <xf numFmtId="1" fontId="0" fillId="0" borderId="0" xfId="0" applyNumberFormat="1"/>
    <xf numFmtId="164" fontId="0" fillId="0" borderId="0" xfId="0" applyNumberFormat="1"/>
    <xf numFmtId="44" fontId="0" fillId="0" borderId="0" xfId="0" applyNumberFormat="1"/>
    <xf numFmtId="166" fontId="4" fillId="0" borderId="0" xfId="29" applyNumberFormat="1" applyFont="1"/>
    <xf numFmtId="0" fontId="2" fillId="0" borderId="0" xfId="0" applyFont="1"/>
    <xf numFmtId="44" fontId="4" fillId="0" borderId="0" xfId="29" applyFont="1"/>
    <xf numFmtId="167" fontId="4" fillId="0" borderId="0" xfId="28" applyNumberFormat="1" applyFont="1"/>
    <xf numFmtId="168" fontId="2" fillId="0" borderId="0" xfId="0" applyNumberFormat="1" applyFont="1" applyAlignment="1">
      <alignment horizontal="left"/>
    </xf>
    <xf numFmtId="1" fontId="4" fillId="0" borderId="0" xfId="28" applyNumberFormat="1" applyFont="1"/>
    <xf numFmtId="168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44" fontId="2" fillId="0" borderId="0" xfId="29" applyFont="1" applyAlignment="1">
      <alignment horizontal="center"/>
    </xf>
    <xf numFmtId="165" fontId="2" fillId="0" borderId="0" xfId="28" applyNumberFormat="1" applyFont="1" applyAlignment="1">
      <alignment horizontal="center"/>
    </xf>
    <xf numFmtId="166" fontId="2" fillId="0" borderId="0" xfId="29" applyNumberFormat="1" applyFont="1" applyAlignment="1">
      <alignment horizontal="center"/>
    </xf>
    <xf numFmtId="1" fontId="2" fillId="0" borderId="0" xfId="28" applyNumberFormat="1" applyFont="1" applyAlignment="1">
      <alignment horizontal="center"/>
    </xf>
    <xf numFmtId="167" fontId="2" fillId="0" borderId="0" xfId="28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1" fillId="0" borderId="0" xfId="0" applyNumberFormat="1" applyFont="1"/>
    <xf numFmtId="1" fontId="21" fillId="0" borderId="0" xfId="0" applyNumberFormat="1" applyFont="1"/>
    <xf numFmtId="164" fontId="21" fillId="0" borderId="0" xfId="0" applyNumberFormat="1" applyFont="1"/>
    <xf numFmtId="167" fontId="4" fillId="0" borderId="0" xfId="28" applyNumberFormat="1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165" fontId="3" fillId="2" borderId="0" xfId="28" applyNumberFormat="1" applyFont="1" applyFill="1" applyAlignment="1">
      <alignment wrapText="1"/>
    </xf>
    <xf numFmtId="169" fontId="2" fillId="2" borderId="0" xfId="29" applyNumberFormat="1" applyFont="1" applyFill="1" applyAlignment="1">
      <alignment horizontal="right"/>
    </xf>
    <xf numFmtId="165" fontId="3" fillId="0" borderId="0" xfId="28" applyNumberFormat="1" applyFont="1" applyFill="1" applyAlignment="1">
      <alignment wrapText="1"/>
    </xf>
    <xf numFmtId="169" fontId="2" fillId="0" borderId="0" xfId="29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165" fontId="4" fillId="0" borderId="0" xfId="28" applyNumberFormat="1" applyFont="1"/>
    <xf numFmtId="0" fontId="21" fillId="0" borderId="0" xfId="0" applyFont="1"/>
    <xf numFmtId="170" fontId="21" fillId="0" borderId="0" xfId="0" applyNumberFormat="1" applyFont="1"/>
    <xf numFmtId="165" fontId="21" fillId="0" borderId="0" xfId="28" applyNumberFormat="1" applyFont="1" applyFill="1"/>
    <xf numFmtId="166" fontId="21" fillId="0" borderId="0" xfId="29" applyNumberFormat="1" applyFont="1" applyFill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25.140625" bestFit="1" customWidth="1"/>
    <col min="2" max="2" width="85.85546875" bestFit="1" customWidth="1"/>
    <col min="3" max="3" width="9.85546875" style="3" customWidth="1"/>
    <col min="4" max="4" width="16.5703125" customWidth="1"/>
    <col min="5" max="5" width="13.7109375" customWidth="1"/>
    <col min="6" max="6" width="10.85546875" style="22" bestFit="1" customWidth="1"/>
    <col min="7" max="7" width="15.140625" style="1" bestFit="1" customWidth="1"/>
    <col min="8" max="8" width="13.140625" style="22" bestFit="1" customWidth="1"/>
    <col min="9" max="9" width="16.28515625" style="1" bestFit="1" customWidth="1"/>
    <col min="10" max="10" width="13.140625" style="2" bestFit="1" customWidth="1"/>
  </cols>
  <sheetData>
    <row r="1" spans="1:10" x14ac:dyDescent="0.25">
      <c r="A1" s="5" t="s">
        <v>54</v>
      </c>
      <c r="C1" s="6"/>
      <c r="E1" s="4"/>
      <c r="F1" s="21"/>
      <c r="H1" s="21"/>
      <c r="I1" s="2"/>
    </row>
    <row r="2" spans="1:10" x14ac:dyDescent="0.25">
      <c r="A2" s="5" t="s">
        <v>42</v>
      </c>
      <c r="B2" s="5" t="s">
        <v>63</v>
      </c>
      <c r="C2" s="18"/>
      <c r="D2" s="6"/>
      <c r="E2" s="4"/>
      <c r="F2" s="21"/>
      <c r="H2" s="21"/>
      <c r="I2" s="2"/>
    </row>
    <row r="3" spans="1:10" x14ac:dyDescent="0.25">
      <c r="A3" s="5" t="s">
        <v>43</v>
      </c>
      <c r="B3" s="8">
        <v>44683</v>
      </c>
      <c r="C3" s="6"/>
      <c r="D3" s="29" t="s">
        <v>61</v>
      </c>
      <c r="E3" s="4"/>
      <c r="G3" s="9"/>
      <c r="I3" s="7"/>
    </row>
    <row r="4" spans="1:10" x14ac:dyDescent="0.25">
      <c r="A4" s="5"/>
      <c r="B4" s="10"/>
      <c r="C4" s="6"/>
      <c r="E4" s="4"/>
      <c r="G4" s="9"/>
      <c r="I4" s="7"/>
    </row>
    <row r="5" spans="1:10" x14ac:dyDescent="0.25">
      <c r="A5" s="11" t="s">
        <v>44</v>
      </c>
      <c r="B5" s="11" t="s">
        <v>45</v>
      </c>
      <c r="C5" s="12" t="s">
        <v>46</v>
      </c>
      <c r="D5" s="13" t="s">
        <v>47</v>
      </c>
      <c r="E5" s="14" t="s">
        <v>48</v>
      </c>
      <c r="F5" s="11" t="s">
        <v>49</v>
      </c>
      <c r="G5" s="15" t="s">
        <v>50</v>
      </c>
      <c r="H5" s="11" t="s">
        <v>51</v>
      </c>
      <c r="I5" s="16" t="s">
        <v>52</v>
      </c>
      <c r="J5" s="17" t="s">
        <v>53</v>
      </c>
    </row>
    <row r="6" spans="1:10" ht="30" customHeight="1" x14ac:dyDescent="0.25">
      <c r="A6" s="11"/>
      <c r="B6" s="11"/>
      <c r="D6" s="24" t="s">
        <v>55</v>
      </c>
      <c r="E6" s="25"/>
      <c r="F6" s="11"/>
      <c r="G6" s="15"/>
      <c r="H6" s="11"/>
      <c r="I6" s="16"/>
      <c r="J6" s="17"/>
    </row>
    <row r="7" spans="1:10" ht="16.5" customHeight="1" x14ac:dyDescent="0.25">
      <c r="A7" s="28" t="s">
        <v>59</v>
      </c>
      <c r="B7" s="11"/>
      <c r="D7" s="26"/>
      <c r="E7" s="27"/>
      <c r="F7" s="11"/>
      <c r="G7" s="15"/>
      <c r="H7" s="11"/>
      <c r="I7" s="16"/>
      <c r="J7" s="17"/>
    </row>
    <row r="8" spans="1:10" s="30" customFormat="1" ht="12.75" x14ac:dyDescent="0.2">
      <c r="A8" s="30" t="s">
        <v>62</v>
      </c>
      <c r="B8" s="30" t="s">
        <v>64</v>
      </c>
      <c r="C8" s="31">
        <v>1.276</v>
      </c>
      <c r="D8" s="32">
        <f t="shared" ref="D8:D54" si="0">$E$6</f>
        <v>0</v>
      </c>
      <c r="E8" s="33">
        <f t="shared" ref="E8:E16" si="1">C8*D8</f>
        <v>0</v>
      </c>
      <c r="F8" s="30">
        <v>25</v>
      </c>
      <c r="G8" s="19">
        <v>10082647164144</v>
      </c>
      <c r="H8" s="30">
        <v>1000</v>
      </c>
      <c r="I8" s="19">
        <v>20082647164141</v>
      </c>
      <c r="J8" s="20">
        <v>82647164147</v>
      </c>
    </row>
    <row r="9" spans="1:10" s="30" customFormat="1" ht="12.75" x14ac:dyDescent="0.2">
      <c r="A9" s="30" t="s">
        <v>0</v>
      </c>
      <c r="B9" s="30" t="s">
        <v>65</v>
      </c>
      <c r="C9" s="31">
        <v>4.0810000000000004</v>
      </c>
      <c r="D9" s="32">
        <f t="shared" si="0"/>
        <v>0</v>
      </c>
      <c r="E9" s="33">
        <f t="shared" si="1"/>
        <v>0</v>
      </c>
      <c r="F9" s="30">
        <v>25</v>
      </c>
      <c r="G9" s="19">
        <v>10082647164151</v>
      </c>
      <c r="H9" s="30">
        <v>750</v>
      </c>
      <c r="I9" s="19">
        <v>20082647164158</v>
      </c>
      <c r="J9" s="20">
        <v>82647164154</v>
      </c>
    </row>
    <row r="10" spans="1:10" s="30" customFormat="1" ht="12.75" x14ac:dyDescent="0.2">
      <c r="A10" s="30" t="s">
        <v>1</v>
      </c>
      <c r="B10" s="30" t="s">
        <v>66</v>
      </c>
      <c r="C10" s="31">
        <v>1.9800000000000002</v>
      </c>
      <c r="D10" s="32">
        <f t="shared" si="0"/>
        <v>0</v>
      </c>
      <c r="E10" s="33">
        <f t="shared" si="1"/>
        <v>0</v>
      </c>
      <c r="F10" s="30">
        <v>25</v>
      </c>
      <c r="G10" s="19">
        <v>10082647164168</v>
      </c>
      <c r="H10" s="30">
        <v>600</v>
      </c>
      <c r="I10" s="19">
        <v>20082647164165</v>
      </c>
      <c r="J10" s="20">
        <v>82647164161</v>
      </c>
    </row>
    <row r="11" spans="1:10" s="30" customFormat="1" ht="12.75" x14ac:dyDescent="0.2">
      <c r="A11" s="30" t="s">
        <v>2</v>
      </c>
      <c r="B11" s="30" t="s">
        <v>67</v>
      </c>
      <c r="C11" s="31">
        <v>2.9370000000000003</v>
      </c>
      <c r="D11" s="32">
        <f t="shared" si="0"/>
        <v>0</v>
      </c>
      <c r="E11" s="33">
        <f t="shared" si="1"/>
        <v>0</v>
      </c>
      <c r="F11" s="30">
        <v>25</v>
      </c>
      <c r="G11" s="19">
        <v>10082647164175</v>
      </c>
      <c r="H11" s="30">
        <v>600</v>
      </c>
      <c r="I11" s="19">
        <v>20082647164172</v>
      </c>
      <c r="J11" s="20">
        <v>82647164178</v>
      </c>
    </row>
    <row r="12" spans="1:10" s="30" customFormat="1" ht="12.75" x14ac:dyDescent="0.2">
      <c r="A12" s="30" t="s">
        <v>3</v>
      </c>
      <c r="B12" s="30" t="s">
        <v>68</v>
      </c>
      <c r="C12" s="31">
        <v>1.6720000000000002</v>
      </c>
      <c r="D12" s="32">
        <f t="shared" si="0"/>
        <v>0</v>
      </c>
      <c r="E12" s="33">
        <f t="shared" si="1"/>
        <v>0</v>
      </c>
      <c r="F12" s="30">
        <v>25</v>
      </c>
      <c r="G12" s="19">
        <v>10082647164182</v>
      </c>
      <c r="H12" s="30">
        <v>500</v>
      </c>
      <c r="I12" s="19">
        <v>20082647164189</v>
      </c>
      <c r="J12" s="20">
        <v>82647164185</v>
      </c>
    </row>
    <row r="13" spans="1:10" s="30" customFormat="1" ht="12.75" x14ac:dyDescent="0.2">
      <c r="A13" s="30" t="s">
        <v>4</v>
      </c>
      <c r="B13" s="30" t="s">
        <v>69</v>
      </c>
      <c r="C13" s="31">
        <v>3.9050000000000002</v>
      </c>
      <c r="D13" s="32">
        <f t="shared" si="0"/>
        <v>0</v>
      </c>
      <c r="E13" s="33">
        <f t="shared" si="1"/>
        <v>0</v>
      </c>
      <c r="F13" s="30">
        <v>25</v>
      </c>
      <c r="G13" s="19">
        <v>10082647164199</v>
      </c>
      <c r="H13" s="30">
        <v>600</v>
      </c>
      <c r="I13" s="19">
        <v>20082647164196</v>
      </c>
      <c r="J13" s="20">
        <v>82647164192</v>
      </c>
    </row>
    <row r="14" spans="1:10" s="30" customFormat="1" ht="12.75" x14ac:dyDescent="0.2">
      <c r="A14" s="30" t="s">
        <v>5</v>
      </c>
      <c r="B14" s="30" t="s">
        <v>70</v>
      </c>
      <c r="C14" s="31">
        <v>1.32</v>
      </c>
      <c r="D14" s="32">
        <f t="shared" si="0"/>
        <v>0</v>
      </c>
      <c r="E14" s="33">
        <f t="shared" si="1"/>
        <v>0</v>
      </c>
      <c r="F14" s="30">
        <v>25</v>
      </c>
      <c r="G14" s="19">
        <v>10082647164205</v>
      </c>
      <c r="H14" s="30">
        <v>600</v>
      </c>
      <c r="I14" s="19">
        <v>20082647164202</v>
      </c>
      <c r="J14" s="20">
        <v>82647164208</v>
      </c>
    </row>
    <row r="15" spans="1:10" s="30" customFormat="1" ht="12.75" x14ac:dyDescent="0.2">
      <c r="A15" s="30" t="s">
        <v>6</v>
      </c>
      <c r="B15" s="30" t="s">
        <v>71</v>
      </c>
      <c r="C15" s="31">
        <v>1.837</v>
      </c>
      <c r="D15" s="32">
        <f t="shared" si="0"/>
        <v>0</v>
      </c>
      <c r="E15" s="33">
        <f t="shared" si="1"/>
        <v>0</v>
      </c>
      <c r="F15" s="30">
        <v>25</v>
      </c>
      <c r="G15" s="19">
        <v>10082647164212</v>
      </c>
      <c r="H15" s="30">
        <v>600</v>
      </c>
      <c r="I15" s="19">
        <v>20082647164219</v>
      </c>
      <c r="J15" s="20">
        <v>82647164215</v>
      </c>
    </row>
    <row r="16" spans="1:10" s="30" customFormat="1" ht="12.75" x14ac:dyDescent="0.2">
      <c r="A16" s="30" t="s">
        <v>14</v>
      </c>
      <c r="B16" s="30" t="s">
        <v>72</v>
      </c>
      <c r="C16" s="31">
        <v>4.620000000000001</v>
      </c>
      <c r="D16" s="32">
        <f t="shared" si="0"/>
        <v>0</v>
      </c>
      <c r="E16" s="33">
        <f t="shared" si="1"/>
        <v>0</v>
      </c>
      <c r="F16" s="30">
        <v>25</v>
      </c>
      <c r="G16" s="19">
        <v>10082647164311</v>
      </c>
      <c r="H16" s="30">
        <v>600</v>
      </c>
      <c r="I16" s="19">
        <v>20082647164318</v>
      </c>
      <c r="J16" s="20">
        <v>82647164314</v>
      </c>
    </row>
    <row r="17" spans="1:10" x14ac:dyDescent="0.25">
      <c r="A17" s="5" t="s">
        <v>60</v>
      </c>
      <c r="B17" s="30"/>
      <c r="C17" s="18"/>
      <c r="D17" s="32" t="s">
        <v>61</v>
      </c>
      <c r="E17" s="33" t="s">
        <v>61</v>
      </c>
      <c r="F17" s="23"/>
      <c r="G17" s="19"/>
      <c r="H17" s="23"/>
      <c r="I17" s="19"/>
      <c r="J17" s="20"/>
    </row>
    <row r="18" spans="1:10" s="30" customFormat="1" ht="12.75" x14ac:dyDescent="0.2">
      <c r="A18" s="30" t="s">
        <v>7</v>
      </c>
      <c r="B18" s="30" t="s">
        <v>73</v>
      </c>
      <c r="C18" s="31">
        <v>1.4300000000000002</v>
      </c>
      <c r="D18" s="32">
        <f t="shared" si="0"/>
        <v>0</v>
      </c>
      <c r="E18" s="33">
        <f t="shared" ref="E18:E24" si="2">C18*D18</f>
        <v>0</v>
      </c>
      <c r="F18" s="30">
        <v>20</v>
      </c>
      <c r="G18" s="19">
        <v>10082647164243</v>
      </c>
      <c r="H18" s="30">
        <v>3000</v>
      </c>
      <c r="I18" s="19">
        <v>20082647164240</v>
      </c>
      <c r="J18" s="20">
        <v>82647164246</v>
      </c>
    </row>
    <row r="19" spans="1:10" s="30" customFormat="1" ht="12.75" x14ac:dyDescent="0.2">
      <c r="A19" s="30" t="s">
        <v>8</v>
      </c>
      <c r="B19" s="30" t="s">
        <v>74</v>
      </c>
      <c r="C19" s="31">
        <v>0.95700000000000007</v>
      </c>
      <c r="D19" s="32">
        <f t="shared" si="0"/>
        <v>0</v>
      </c>
      <c r="E19" s="33">
        <f t="shared" si="2"/>
        <v>0</v>
      </c>
      <c r="F19" s="30">
        <v>25</v>
      </c>
      <c r="G19" s="19">
        <v>10082647164250</v>
      </c>
      <c r="H19" s="30">
        <v>2000</v>
      </c>
      <c r="I19" s="19">
        <v>20082647164257</v>
      </c>
      <c r="J19" s="20">
        <v>82647164253</v>
      </c>
    </row>
    <row r="20" spans="1:10" s="30" customFormat="1" ht="12.75" x14ac:dyDescent="0.2">
      <c r="A20" s="30" t="s">
        <v>9</v>
      </c>
      <c r="B20" s="30" t="s">
        <v>75</v>
      </c>
      <c r="C20" s="31">
        <v>1.254</v>
      </c>
      <c r="D20" s="32">
        <f t="shared" si="0"/>
        <v>0</v>
      </c>
      <c r="E20" s="33">
        <f t="shared" si="2"/>
        <v>0</v>
      </c>
      <c r="F20" s="30">
        <v>25</v>
      </c>
      <c r="G20" s="19">
        <v>10082647164267</v>
      </c>
      <c r="H20" s="30">
        <v>1000</v>
      </c>
      <c r="I20" s="19">
        <v>20082647164264</v>
      </c>
      <c r="J20" s="20">
        <v>82647164260</v>
      </c>
    </row>
    <row r="21" spans="1:10" s="30" customFormat="1" ht="12.75" x14ac:dyDescent="0.2">
      <c r="A21" s="30" t="s">
        <v>10</v>
      </c>
      <c r="B21" s="30" t="s">
        <v>76</v>
      </c>
      <c r="C21" s="31">
        <v>2.4090000000000003</v>
      </c>
      <c r="D21" s="32">
        <f t="shared" si="0"/>
        <v>0</v>
      </c>
      <c r="E21" s="33">
        <f t="shared" si="2"/>
        <v>0</v>
      </c>
      <c r="F21" s="30">
        <v>10</v>
      </c>
      <c r="G21" s="19">
        <v>10082647164274</v>
      </c>
      <c r="H21" s="30">
        <v>600</v>
      </c>
      <c r="I21" s="19">
        <v>20082647164271</v>
      </c>
      <c r="J21" s="20">
        <v>82647164277</v>
      </c>
    </row>
    <row r="22" spans="1:10" s="30" customFormat="1" ht="12.75" x14ac:dyDescent="0.2">
      <c r="A22" s="30" t="s">
        <v>11</v>
      </c>
      <c r="B22" s="30" t="s">
        <v>77</v>
      </c>
      <c r="C22" s="31">
        <v>1.3970000000000002</v>
      </c>
      <c r="D22" s="32">
        <f t="shared" si="0"/>
        <v>0</v>
      </c>
      <c r="E22" s="33">
        <f t="shared" si="2"/>
        <v>0</v>
      </c>
      <c r="F22" s="30">
        <v>25</v>
      </c>
      <c r="G22" s="19">
        <v>10082647164281</v>
      </c>
      <c r="H22" s="30">
        <v>2500</v>
      </c>
      <c r="I22" s="19">
        <v>20082647164288</v>
      </c>
      <c r="J22" s="20">
        <v>82647164284</v>
      </c>
    </row>
    <row r="23" spans="1:10" s="30" customFormat="1" ht="12.75" x14ac:dyDescent="0.2">
      <c r="A23" s="30" t="s">
        <v>12</v>
      </c>
      <c r="B23" s="30" t="s">
        <v>78</v>
      </c>
      <c r="C23" s="31">
        <v>1.4740000000000002</v>
      </c>
      <c r="D23" s="32">
        <f t="shared" si="0"/>
        <v>0</v>
      </c>
      <c r="E23" s="33">
        <f t="shared" si="2"/>
        <v>0</v>
      </c>
      <c r="F23" s="30">
        <v>25</v>
      </c>
      <c r="G23" s="19">
        <v>10082647164298</v>
      </c>
      <c r="H23" s="30">
        <v>1250</v>
      </c>
      <c r="I23" s="19">
        <v>20082647164295</v>
      </c>
      <c r="J23" s="20">
        <v>82647164291</v>
      </c>
    </row>
    <row r="24" spans="1:10" s="30" customFormat="1" ht="12.75" x14ac:dyDescent="0.2">
      <c r="A24" s="30" t="s">
        <v>13</v>
      </c>
      <c r="B24" s="30" t="s">
        <v>79</v>
      </c>
      <c r="C24" s="31">
        <v>2.2989999999999999</v>
      </c>
      <c r="D24" s="32">
        <f t="shared" si="0"/>
        <v>0</v>
      </c>
      <c r="E24" s="33">
        <f t="shared" si="2"/>
        <v>0</v>
      </c>
      <c r="F24" s="30">
        <v>10</v>
      </c>
      <c r="G24" s="19">
        <v>10082647164304</v>
      </c>
      <c r="H24" s="30">
        <v>600</v>
      </c>
      <c r="I24" s="19">
        <v>20082647164301</v>
      </c>
      <c r="J24" s="20">
        <v>82647164307</v>
      </c>
    </row>
    <row r="25" spans="1:10" x14ac:dyDescent="0.25">
      <c r="A25" s="5" t="s">
        <v>56</v>
      </c>
      <c r="B25" s="30"/>
      <c r="C25" s="18"/>
      <c r="D25" s="32" t="s">
        <v>61</v>
      </c>
      <c r="E25" s="33" t="s">
        <v>61</v>
      </c>
      <c r="F25" s="23"/>
      <c r="G25" s="19"/>
      <c r="H25" s="23"/>
      <c r="I25" s="19"/>
      <c r="J25" s="20"/>
    </row>
    <row r="26" spans="1:10" s="30" customFormat="1" ht="12.75" x14ac:dyDescent="0.2">
      <c r="A26" s="30" t="s">
        <v>15</v>
      </c>
      <c r="B26" s="30" t="s">
        <v>80</v>
      </c>
      <c r="C26" s="31">
        <v>3.3660000000000005</v>
      </c>
      <c r="D26" s="32">
        <f t="shared" si="0"/>
        <v>0</v>
      </c>
      <c r="E26" s="33">
        <f t="shared" ref="E26:E49" si="3">C26*D26</f>
        <v>0</v>
      </c>
      <c r="F26" s="30">
        <v>25</v>
      </c>
      <c r="G26" s="19">
        <v>10082647164328</v>
      </c>
      <c r="H26" s="30">
        <v>600</v>
      </c>
      <c r="I26" s="19">
        <v>20082647164325</v>
      </c>
      <c r="J26" s="20">
        <v>82647164321</v>
      </c>
    </row>
    <row r="27" spans="1:10" s="30" customFormat="1" ht="12.75" x14ac:dyDescent="0.2">
      <c r="A27" s="30" t="s">
        <v>16</v>
      </c>
      <c r="B27" s="30" t="s">
        <v>81</v>
      </c>
      <c r="C27" s="31">
        <v>3.5859999999999999</v>
      </c>
      <c r="D27" s="32">
        <f t="shared" si="0"/>
        <v>0</v>
      </c>
      <c r="E27" s="33">
        <f t="shared" si="3"/>
        <v>0</v>
      </c>
      <c r="F27" s="30">
        <v>25</v>
      </c>
      <c r="G27" s="19">
        <v>10082647164335</v>
      </c>
      <c r="H27" s="30">
        <v>300</v>
      </c>
      <c r="I27" s="19">
        <v>20082647164332</v>
      </c>
      <c r="J27" s="20">
        <v>82647164338</v>
      </c>
    </row>
    <row r="28" spans="1:10" s="30" customFormat="1" ht="12.75" x14ac:dyDescent="0.2">
      <c r="A28" s="30" t="s">
        <v>17</v>
      </c>
      <c r="B28" s="30" t="s">
        <v>82</v>
      </c>
      <c r="C28" s="31">
        <v>1.6280000000000001</v>
      </c>
      <c r="D28" s="32">
        <f t="shared" si="0"/>
        <v>0</v>
      </c>
      <c r="E28" s="33">
        <f t="shared" si="3"/>
        <v>0</v>
      </c>
      <c r="F28" s="30">
        <v>25</v>
      </c>
      <c r="G28" s="19">
        <v>10082647164342</v>
      </c>
      <c r="H28" s="30">
        <v>2250</v>
      </c>
      <c r="I28" s="19">
        <v>20082647164349</v>
      </c>
      <c r="J28" s="20">
        <v>82647164345</v>
      </c>
    </row>
    <row r="29" spans="1:10" s="30" customFormat="1" ht="12.75" x14ac:dyDescent="0.2">
      <c r="A29" s="30" t="s">
        <v>18</v>
      </c>
      <c r="B29" s="30" t="s">
        <v>83</v>
      </c>
      <c r="C29" s="31">
        <v>1.298</v>
      </c>
      <c r="D29" s="32">
        <f t="shared" si="0"/>
        <v>0</v>
      </c>
      <c r="E29" s="33">
        <f t="shared" si="3"/>
        <v>0</v>
      </c>
      <c r="F29" s="30">
        <v>25</v>
      </c>
      <c r="G29" s="19">
        <v>10082647182223</v>
      </c>
      <c r="H29" s="30">
        <v>1250</v>
      </c>
      <c r="I29" s="19">
        <v>20082647182220</v>
      </c>
      <c r="J29" s="20">
        <v>82647182226</v>
      </c>
    </row>
    <row r="30" spans="1:10" s="30" customFormat="1" ht="12.75" x14ac:dyDescent="0.2">
      <c r="A30" s="30" t="s">
        <v>19</v>
      </c>
      <c r="B30" s="30" t="s">
        <v>84</v>
      </c>
      <c r="C30" s="31">
        <v>1.8480000000000001</v>
      </c>
      <c r="D30" s="32">
        <f t="shared" si="0"/>
        <v>0</v>
      </c>
      <c r="E30" s="33">
        <f t="shared" si="3"/>
        <v>0</v>
      </c>
      <c r="F30" s="30">
        <v>25</v>
      </c>
      <c r="G30" s="19">
        <v>10082647164366</v>
      </c>
      <c r="H30" s="30">
        <v>600</v>
      </c>
      <c r="I30" s="19">
        <v>20082647164363</v>
      </c>
      <c r="J30" s="20">
        <v>82647164369</v>
      </c>
    </row>
    <row r="31" spans="1:10" s="30" customFormat="1" ht="12.75" x14ac:dyDescent="0.2">
      <c r="A31" s="30" t="s">
        <v>20</v>
      </c>
      <c r="B31" s="30" t="s">
        <v>85</v>
      </c>
      <c r="C31" s="31">
        <v>5.2690000000000001</v>
      </c>
      <c r="D31" s="32">
        <f t="shared" si="0"/>
        <v>0</v>
      </c>
      <c r="E31" s="33">
        <f t="shared" si="3"/>
        <v>0</v>
      </c>
      <c r="F31" s="30">
        <v>10</v>
      </c>
      <c r="G31" s="19">
        <v>10082647164373</v>
      </c>
      <c r="H31" s="30">
        <v>300</v>
      </c>
      <c r="I31" s="19">
        <v>20082647164370</v>
      </c>
      <c r="J31" s="20">
        <v>82647164376</v>
      </c>
    </row>
    <row r="32" spans="1:10" s="30" customFormat="1" ht="12.75" x14ac:dyDescent="0.2">
      <c r="A32" s="30" t="s">
        <v>21</v>
      </c>
      <c r="B32" s="30" t="s">
        <v>86</v>
      </c>
      <c r="C32" s="31">
        <v>1.9470000000000003</v>
      </c>
      <c r="D32" s="32">
        <f t="shared" si="0"/>
        <v>0</v>
      </c>
      <c r="E32" s="33">
        <f t="shared" si="3"/>
        <v>0</v>
      </c>
      <c r="F32" s="30">
        <v>25</v>
      </c>
      <c r="G32" s="19">
        <v>10082647164380</v>
      </c>
      <c r="H32" s="30">
        <v>750</v>
      </c>
      <c r="I32" s="19">
        <v>20082647164387</v>
      </c>
      <c r="J32" s="20">
        <v>82647164383</v>
      </c>
    </row>
    <row r="33" spans="1:10" s="30" customFormat="1" ht="12.75" x14ac:dyDescent="0.2">
      <c r="A33" s="30" t="s">
        <v>23</v>
      </c>
      <c r="B33" s="30" t="s">
        <v>87</v>
      </c>
      <c r="C33" s="31">
        <v>1.6720000000000002</v>
      </c>
      <c r="D33" s="32">
        <f t="shared" si="0"/>
        <v>0</v>
      </c>
      <c r="E33" s="33">
        <f t="shared" si="3"/>
        <v>0</v>
      </c>
      <c r="F33" s="30">
        <v>25</v>
      </c>
      <c r="G33" s="19">
        <v>10082647164403</v>
      </c>
      <c r="H33" s="30">
        <v>750</v>
      </c>
      <c r="I33" s="19">
        <v>20082647164400</v>
      </c>
      <c r="J33" s="20">
        <v>82647164406</v>
      </c>
    </row>
    <row r="34" spans="1:10" s="30" customFormat="1" ht="12.75" x14ac:dyDescent="0.2">
      <c r="A34" s="30" t="s">
        <v>24</v>
      </c>
      <c r="B34" s="30" t="s">
        <v>88</v>
      </c>
      <c r="C34" s="31">
        <v>2.508</v>
      </c>
      <c r="D34" s="32">
        <f t="shared" si="0"/>
        <v>0</v>
      </c>
      <c r="E34" s="33">
        <f t="shared" si="3"/>
        <v>0</v>
      </c>
      <c r="F34" s="30">
        <v>25</v>
      </c>
      <c r="G34" s="19">
        <v>10082647164410</v>
      </c>
      <c r="H34" s="30">
        <v>400</v>
      </c>
      <c r="I34" s="19">
        <v>20082647164417</v>
      </c>
      <c r="J34" s="20">
        <v>82647164413</v>
      </c>
    </row>
    <row r="35" spans="1:10" s="30" customFormat="1" ht="12.75" x14ac:dyDescent="0.2">
      <c r="A35" s="30" t="s">
        <v>22</v>
      </c>
      <c r="B35" s="30" t="s">
        <v>89</v>
      </c>
      <c r="C35" s="31">
        <v>1.6610000000000003</v>
      </c>
      <c r="D35" s="32">
        <f t="shared" si="0"/>
        <v>0</v>
      </c>
      <c r="E35" s="33">
        <f t="shared" si="3"/>
        <v>0</v>
      </c>
      <c r="F35" s="30">
        <v>25</v>
      </c>
      <c r="G35" s="19">
        <v>10082647164397</v>
      </c>
      <c r="H35" s="30">
        <v>750</v>
      </c>
      <c r="I35" s="19">
        <v>20082647164394</v>
      </c>
      <c r="J35" s="20">
        <v>82647164390</v>
      </c>
    </row>
    <row r="36" spans="1:10" x14ac:dyDescent="0.25">
      <c r="A36" s="5" t="s">
        <v>58</v>
      </c>
      <c r="B36" s="30"/>
      <c r="C36" s="18"/>
      <c r="D36" s="32">
        <f t="shared" si="0"/>
        <v>0</v>
      </c>
      <c r="E36" s="33">
        <f t="shared" si="3"/>
        <v>0</v>
      </c>
      <c r="F36" s="23"/>
      <c r="G36" s="19"/>
      <c r="H36" s="23"/>
      <c r="I36" s="19"/>
      <c r="J36" s="20"/>
    </row>
    <row r="37" spans="1:10" s="30" customFormat="1" ht="12.75" x14ac:dyDescent="0.2">
      <c r="A37" s="30" t="s">
        <v>25</v>
      </c>
      <c r="B37" s="30" t="s">
        <v>90</v>
      </c>
      <c r="C37" s="31">
        <v>2.1560000000000001</v>
      </c>
      <c r="D37" s="32">
        <f t="shared" si="0"/>
        <v>0</v>
      </c>
      <c r="E37" s="33">
        <f t="shared" si="3"/>
        <v>0</v>
      </c>
      <c r="F37" s="30">
        <v>25</v>
      </c>
      <c r="G37" s="19">
        <v>10082647164427</v>
      </c>
      <c r="H37" s="30">
        <v>1500</v>
      </c>
      <c r="I37" s="19">
        <v>20082647164424</v>
      </c>
      <c r="J37" s="20">
        <v>82647164420</v>
      </c>
    </row>
    <row r="38" spans="1:10" s="30" customFormat="1" ht="12.75" x14ac:dyDescent="0.2">
      <c r="A38" s="30" t="s">
        <v>26</v>
      </c>
      <c r="B38" s="30" t="s">
        <v>91</v>
      </c>
      <c r="C38" s="31">
        <v>1.595</v>
      </c>
      <c r="D38" s="32">
        <f t="shared" si="0"/>
        <v>0</v>
      </c>
      <c r="E38" s="33">
        <f t="shared" si="3"/>
        <v>0</v>
      </c>
      <c r="F38" s="30">
        <v>25</v>
      </c>
      <c r="G38" s="19">
        <v>10082647164434</v>
      </c>
      <c r="H38" s="30">
        <v>750</v>
      </c>
      <c r="I38" s="19">
        <v>20082647164431</v>
      </c>
      <c r="J38" s="20">
        <v>82647164437</v>
      </c>
    </row>
    <row r="39" spans="1:10" s="30" customFormat="1" ht="12.75" x14ac:dyDescent="0.2">
      <c r="A39" s="30" t="s">
        <v>27</v>
      </c>
      <c r="B39" s="30" t="s">
        <v>92</v>
      </c>
      <c r="C39" s="31">
        <v>3.7950000000000004</v>
      </c>
      <c r="D39" s="32">
        <f t="shared" si="0"/>
        <v>0</v>
      </c>
      <c r="E39" s="33">
        <f t="shared" si="3"/>
        <v>0</v>
      </c>
      <c r="F39" s="30">
        <v>25</v>
      </c>
      <c r="G39" s="19">
        <v>10082647164441</v>
      </c>
      <c r="H39" s="30">
        <v>600</v>
      </c>
      <c r="I39" s="19">
        <v>20082647164448</v>
      </c>
      <c r="J39" s="20">
        <v>82647164444</v>
      </c>
    </row>
    <row r="40" spans="1:10" s="30" customFormat="1" ht="12.75" x14ac:dyDescent="0.2">
      <c r="A40" s="30" t="s">
        <v>28</v>
      </c>
      <c r="B40" s="30" t="s">
        <v>93</v>
      </c>
      <c r="C40" s="31">
        <v>2.4090000000000003</v>
      </c>
      <c r="D40" s="32">
        <f t="shared" si="0"/>
        <v>0</v>
      </c>
      <c r="E40" s="33">
        <f t="shared" si="3"/>
        <v>0</v>
      </c>
      <c r="F40" s="30">
        <v>25</v>
      </c>
      <c r="G40" s="19">
        <v>10082647164458</v>
      </c>
      <c r="H40" s="30">
        <v>400</v>
      </c>
      <c r="I40" s="19">
        <v>20082647164455</v>
      </c>
      <c r="J40" s="20">
        <v>82647164451</v>
      </c>
    </row>
    <row r="41" spans="1:10" s="30" customFormat="1" ht="12.75" x14ac:dyDescent="0.2">
      <c r="A41" s="30" t="s">
        <v>29</v>
      </c>
      <c r="B41" s="30" t="s">
        <v>94</v>
      </c>
      <c r="C41" s="31">
        <v>5.2690000000000001</v>
      </c>
      <c r="D41" s="32">
        <f t="shared" si="0"/>
        <v>0</v>
      </c>
      <c r="E41" s="33">
        <f t="shared" si="3"/>
        <v>0</v>
      </c>
      <c r="F41" s="30">
        <v>10</v>
      </c>
      <c r="G41" s="19">
        <v>10082647164465</v>
      </c>
      <c r="H41" s="30">
        <v>200</v>
      </c>
      <c r="I41" s="19">
        <v>20082647164462</v>
      </c>
      <c r="J41" s="20">
        <v>82647164468</v>
      </c>
    </row>
    <row r="42" spans="1:10" s="30" customFormat="1" ht="12.75" x14ac:dyDescent="0.2">
      <c r="A42" s="30" t="s">
        <v>30</v>
      </c>
      <c r="B42" s="30" t="s">
        <v>95</v>
      </c>
      <c r="C42" s="31">
        <v>2.4090000000000003</v>
      </c>
      <c r="D42" s="32">
        <f t="shared" si="0"/>
        <v>0</v>
      </c>
      <c r="E42" s="33">
        <f t="shared" si="3"/>
        <v>0</v>
      </c>
      <c r="F42" s="30">
        <v>25</v>
      </c>
      <c r="G42" s="19">
        <v>10082647164472</v>
      </c>
      <c r="H42" s="30">
        <v>600</v>
      </c>
      <c r="I42" s="19">
        <v>20082647164479</v>
      </c>
      <c r="J42" s="20">
        <v>82647164475</v>
      </c>
    </row>
    <row r="43" spans="1:10" s="30" customFormat="1" ht="12.75" x14ac:dyDescent="0.2">
      <c r="A43" s="30" t="s">
        <v>31</v>
      </c>
      <c r="B43" s="30" t="s">
        <v>96</v>
      </c>
      <c r="C43" s="31">
        <v>2.4090000000000003</v>
      </c>
      <c r="D43" s="32">
        <f t="shared" si="0"/>
        <v>0</v>
      </c>
      <c r="E43" s="33">
        <f t="shared" si="3"/>
        <v>0</v>
      </c>
      <c r="F43" s="30">
        <v>25</v>
      </c>
      <c r="G43" s="19">
        <v>10082647164489</v>
      </c>
      <c r="H43" s="30">
        <v>600</v>
      </c>
      <c r="I43" s="19">
        <v>20082647164486</v>
      </c>
      <c r="J43" s="20">
        <v>82647164482</v>
      </c>
    </row>
    <row r="44" spans="1:10" s="30" customFormat="1" ht="12.75" x14ac:dyDescent="0.2">
      <c r="A44" s="30" t="s">
        <v>32</v>
      </c>
      <c r="B44" s="30" t="s">
        <v>97</v>
      </c>
      <c r="C44" s="31">
        <v>2.4090000000000003</v>
      </c>
      <c r="D44" s="32">
        <f t="shared" si="0"/>
        <v>0</v>
      </c>
      <c r="E44" s="33">
        <f t="shared" si="3"/>
        <v>0</v>
      </c>
      <c r="F44" s="30">
        <v>25</v>
      </c>
      <c r="G44" s="19">
        <v>10082647164496</v>
      </c>
      <c r="H44" s="30">
        <v>500</v>
      </c>
      <c r="I44" s="19">
        <v>20082647164493</v>
      </c>
      <c r="J44" s="20">
        <v>82647164499</v>
      </c>
    </row>
    <row r="45" spans="1:10" s="30" customFormat="1" ht="12.75" x14ac:dyDescent="0.2">
      <c r="A45" s="30" t="s">
        <v>33</v>
      </c>
      <c r="B45" s="30" t="s">
        <v>98</v>
      </c>
      <c r="C45" s="31">
        <v>2.4090000000000003</v>
      </c>
      <c r="D45" s="32">
        <f t="shared" si="0"/>
        <v>0</v>
      </c>
      <c r="E45" s="33">
        <f t="shared" si="3"/>
        <v>0</v>
      </c>
      <c r="F45" s="30">
        <v>25</v>
      </c>
      <c r="G45" s="19">
        <v>10082647164502</v>
      </c>
      <c r="H45" s="30">
        <v>500</v>
      </c>
      <c r="I45" s="19">
        <v>20082647164509</v>
      </c>
      <c r="J45" s="20">
        <v>82647164505</v>
      </c>
    </row>
    <row r="46" spans="1:10" s="30" customFormat="1" ht="12.75" x14ac:dyDescent="0.2">
      <c r="A46" s="30" t="s">
        <v>34</v>
      </c>
      <c r="B46" s="30" t="s">
        <v>99</v>
      </c>
      <c r="C46" s="31">
        <v>5.2690000000000001</v>
      </c>
      <c r="D46" s="32">
        <f t="shared" si="0"/>
        <v>0</v>
      </c>
      <c r="E46" s="33">
        <f t="shared" si="3"/>
        <v>0</v>
      </c>
      <c r="F46" s="30">
        <v>25</v>
      </c>
      <c r="G46" s="19">
        <v>10082647164519</v>
      </c>
      <c r="H46" s="30">
        <v>300</v>
      </c>
      <c r="I46" s="19">
        <v>20082647164516</v>
      </c>
      <c r="J46" s="20">
        <v>82647164512</v>
      </c>
    </row>
    <row r="47" spans="1:10" s="30" customFormat="1" ht="12.75" x14ac:dyDescent="0.2">
      <c r="A47" s="30" t="s">
        <v>37</v>
      </c>
      <c r="B47" s="30" t="s">
        <v>100</v>
      </c>
      <c r="C47" s="31">
        <v>5.2690000000000001</v>
      </c>
      <c r="D47" s="32">
        <f t="shared" si="0"/>
        <v>0</v>
      </c>
      <c r="E47" s="33">
        <f t="shared" si="3"/>
        <v>0</v>
      </c>
      <c r="F47" s="30">
        <v>10</v>
      </c>
      <c r="G47" s="19">
        <v>10082647164540</v>
      </c>
      <c r="H47" s="30">
        <v>300</v>
      </c>
      <c r="I47" s="19">
        <v>20082647164547</v>
      </c>
      <c r="J47" s="20">
        <v>82647164543</v>
      </c>
    </row>
    <row r="48" spans="1:10" s="30" customFormat="1" ht="12.75" x14ac:dyDescent="0.2">
      <c r="A48" s="30" t="s">
        <v>35</v>
      </c>
      <c r="B48" s="30" t="s">
        <v>101</v>
      </c>
      <c r="C48" s="31">
        <v>5.2690000000000001</v>
      </c>
      <c r="D48" s="32">
        <f t="shared" si="0"/>
        <v>0</v>
      </c>
      <c r="E48" s="33">
        <f t="shared" si="3"/>
        <v>0</v>
      </c>
      <c r="F48" s="30">
        <v>10</v>
      </c>
      <c r="G48" s="19">
        <v>10082647164526</v>
      </c>
      <c r="H48" s="30">
        <v>300</v>
      </c>
      <c r="I48" s="19">
        <v>20082647164523</v>
      </c>
      <c r="J48" s="20">
        <v>82647164529</v>
      </c>
    </row>
    <row r="49" spans="1:10" s="30" customFormat="1" ht="12.75" x14ac:dyDescent="0.2">
      <c r="A49" s="30" t="s">
        <v>36</v>
      </c>
      <c r="B49" s="30" t="s">
        <v>102</v>
      </c>
      <c r="C49" s="31">
        <v>5.2690000000000001</v>
      </c>
      <c r="D49" s="32">
        <f t="shared" si="0"/>
        <v>0</v>
      </c>
      <c r="E49" s="33">
        <f t="shared" si="3"/>
        <v>0</v>
      </c>
      <c r="F49" s="30">
        <v>10</v>
      </c>
      <c r="G49" s="19">
        <v>10082647164533</v>
      </c>
      <c r="H49" s="30">
        <v>300</v>
      </c>
      <c r="I49" s="19">
        <v>20082647164530</v>
      </c>
      <c r="J49" s="20">
        <v>82647164536</v>
      </c>
    </row>
    <row r="50" spans="1:10" x14ac:dyDescent="0.25">
      <c r="A50" s="5" t="s">
        <v>57</v>
      </c>
      <c r="B50" s="30"/>
      <c r="C50" s="18"/>
      <c r="D50" s="32" t="s">
        <v>61</v>
      </c>
      <c r="E50" s="33" t="s">
        <v>61</v>
      </c>
      <c r="F50" s="23"/>
      <c r="G50" s="19"/>
      <c r="H50" s="23"/>
      <c r="I50" s="19"/>
      <c r="J50" s="20"/>
    </row>
    <row r="51" spans="1:10" s="30" customFormat="1" ht="12.75" x14ac:dyDescent="0.2">
      <c r="A51" s="30" t="s">
        <v>38</v>
      </c>
      <c r="B51" s="30" t="s">
        <v>103</v>
      </c>
      <c r="C51" s="31">
        <v>0.57200000000000006</v>
      </c>
      <c r="D51" s="32">
        <f t="shared" si="0"/>
        <v>0</v>
      </c>
      <c r="E51" s="33">
        <f>C51*D51</f>
        <v>0</v>
      </c>
      <c r="F51" s="30">
        <v>25</v>
      </c>
      <c r="G51" s="19">
        <v>10082647164557</v>
      </c>
      <c r="H51" s="30">
        <v>6000</v>
      </c>
      <c r="I51" s="19">
        <v>20082647164554</v>
      </c>
      <c r="J51" s="20">
        <v>82647164550</v>
      </c>
    </row>
    <row r="52" spans="1:10" s="30" customFormat="1" ht="12.75" x14ac:dyDescent="0.2">
      <c r="A52" s="30" t="s">
        <v>39</v>
      </c>
      <c r="B52" s="30" t="s">
        <v>104</v>
      </c>
      <c r="C52" s="31">
        <v>0.57200000000000006</v>
      </c>
      <c r="D52" s="32">
        <f t="shared" si="0"/>
        <v>0</v>
      </c>
      <c r="E52" s="33">
        <f>C52*D52</f>
        <v>0</v>
      </c>
      <c r="F52" s="30">
        <v>25</v>
      </c>
      <c r="G52" s="19">
        <v>10082647164564</v>
      </c>
      <c r="H52" s="30">
        <v>3500</v>
      </c>
      <c r="I52" s="19">
        <v>20082647164561</v>
      </c>
      <c r="J52" s="20">
        <v>82647164567</v>
      </c>
    </row>
    <row r="53" spans="1:10" s="30" customFormat="1" ht="12.75" x14ac:dyDescent="0.2">
      <c r="A53" s="30" t="s">
        <v>40</v>
      </c>
      <c r="B53" s="30" t="s">
        <v>105</v>
      </c>
      <c r="C53" s="31">
        <v>1.08</v>
      </c>
      <c r="D53" s="32">
        <f t="shared" si="0"/>
        <v>0</v>
      </c>
      <c r="E53" s="33">
        <f>C53*D53</f>
        <v>0</v>
      </c>
      <c r="F53" s="30">
        <v>25</v>
      </c>
      <c r="G53" s="19">
        <v>10082647164571</v>
      </c>
      <c r="H53" s="30">
        <v>1000</v>
      </c>
      <c r="I53" s="19">
        <v>20082647164578</v>
      </c>
      <c r="J53" s="20">
        <v>82647164574</v>
      </c>
    </row>
    <row r="54" spans="1:10" s="30" customFormat="1" ht="12.75" x14ac:dyDescent="0.2">
      <c r="A54" s="30" t="s">
        <v>41</v>
      </c>
      <c r="B54" s="30" t="s">
        <v>106</v>
      </c>
      <c r="C54" s="31">
        <v>1.353</v>
      </c>
      <c r="D54" s="32">
        <f t="shared" si="0"/>
        <v>0</v>
      </c>
      <c r="E54" s="33">
        <f>C54*D54</f>
        <v>0</v>
      </c>
      <c r="F54" s="30">
        <v>10</v>
      </c>
      <c r="G54" s="19">
        <v>10082647164588</v>
      </c>
      <c r="H54" s="30">
        <v>1000</v>
      </c>
      <c r="I54" s="19">
        <v>20082647164585</v>
      </c>
      <c r="J54" s="20">
        <v>82647164581</v>
      </c>
    </row>
  </sheetData>
  <autoFilter ref="A5:J54" xr:uid="{00000000-0009-0000-0000-000000000000}"/>
  <printOptions horizontalCentered="1" gridLines="1"/>
  <pageMargins left="0.25" right="0.25" top="0.76" bottom="0.72" header="0.25" footer="0.3"/>
  <pageSetup scale="60" fitToHeight="0" orientation="landscape" r:id="rId1"/>
  <headerFooter>
    <oddHeader>&amp;C&amp;"Arial,Bold"&amp;14MATCO-NORCA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POLY PEX FITTINGS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Hunt, Melissa</cp:lastModifiedBy>
  <cp:lastPrinted>2016-12-09T16:47:32Z</cp:lastPrinted>
  <dcterms:created xsi:type="dcterms:W3CDTF">2013-01-08T19:49:07Z</dcterms:created>
  <dcterms:modified xsi:type="dcterms:W3CDTF">2023-09-07T02:27:34Z</dcterms:modified>
</cp:coreProperties>
</file>