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claireu_matco-norca_com/Documents/Documents/Matco-Norca/Eclipse DL/October 2023 data/"/>
    </mc:Choice>
  </mc:AlternateContent>
  <xr:revisionPtr revIDLastSave="3" documentId="8_{87868786-243D-4477-B6B2-6EBF80E1092D}" xr6:coauthVersionLast="47" xr6:coauthVersionMax="47" xr10:uidLastSave="{F35D2DF0-B29C-485C-9E76-0A1DA899E925}"/>
  <bookViews>
    <workbookView xWindow="620" yWindow="340" windowWidth="12020" windowHeight="14787" xr2:uid="{00000000-000D-0000-FFFF-FFFF00000000}"/>
  </bookViews>
  <sheets>
    <sheet name="CBAF" sheetId="1" r:id="rId1"/>
  </sheets>
  <definedNames>
    <definedName name="_xlnm._FilterDatabase" localSheetId="0" hidden="1">CBAF!$A$6:$J$91</definedName>
    <definedName name="_xlnm.Print_Titles" localSheetId="0">CBAF!$5:$5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E72" i="1" s="1"/>
  <c r="D53" i="1"/>
  <c r="E53" i="1" s="1"/>
  <c r="D54" i="1"/>
  <c r="E54" i="1" s="1"/>
  <c r="D55" i="1"/>
  <c r="E55" i="1" s="1"/>
  <c r="D56" i="1"/>
  <c r="E56" i="1" s="1"/>
  <c r="D14" i="1"/>
  <c r="E14" i="1" s="1"/>
  <c r="D15" i="1"/>
  <c r="E15" i="1" s="1"/>
  <c r="D7" i="1"/>
  <c r="E7" i="1" s="1"/>
  <c r="D10" i="1"/>
  <c r="E10" i="1" s="1"/>
  <c r="D11" i="1"/>
  <c r="E11" i="1" s="1"/>
  <c r="D12" i="1"/>
  <c r="E12" i="1" s="1"/>
  <c r="D17" i="1"/>
  <c r="E17" i="1" s="1"/>
  <c r="D18" i="1"/>
  <c r="E18" i="1" s="1"/>
  <c r="D20" i="1"/>
  <c r="E20" i="1" s="1"/>
  <c r="D21" i="1"/>
  <c r="E21" i="1" s="1"/>
  <c r="D23" i="1"/>
  <c r="E23" i="1" s="1"/>
  <c r="D25" i="1"/>
  <c r="E25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1" i="1"/>
  <c r="E41" i="1" s="1"/>
  <c r="D42" i="1"/>
  <c r="E42" i="1" s="1"/>
  <c r="D43" i="1"/>
  <c r="E43" i="1" s="1"/>
  <c r="D44" i="1"/>
  <c r="E44" i="1" s="1"/>
  <c r="D45" i="1"/>
  <c r="E45" i="1" s="1"/>
  <c r="D47" i="1"/>
  <c r="E47" i="1" s="1"/>
  <c r="D48" i="1"/>
  <c r="E48" i="1" s="1"/>
  <c r="D49" i="1"/>
  <c r="E49" i="1" s="1"/>
  <c r="D50" i="1"/>
  <c r="E50" i="1" s="1"/>
  <c r="D51" i="1"/>
  <c r="E51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8" i="1"/>
  <c r="E8" i="1" s="1"/>
</calcChain>
</file>

<file path=xl/sharedStrings.xml><?xml version="1.0" encoding="utf-8"?>
<sst xmlns="http://schemas.openxmlformats.org/spreadsheetml/2006/main" count="197" uniqueCount="177">
  <si>
    <t>BBT04</t>
  </si>
  <si>
    <t>BBT04V</t>
  </si>
  <si>
    <t>BBT05</t>
  </si>
  <si>
    <t>CFAB0304</t>
  </si>
  <si>
    <t>CLF0303</t>
  </si>
  <si>
    <t>CLF0403</t>
  </si>
  <si>
    <t>CLF0404</t>
  </si>
  <si>
    <t>CLFM0303</t>
  </si>
  <si>
    <t>CLFM0404</t>
  </si>
  <si>
    <t>CRTF0403</t>
  </si>
  <si>
    <t>CRTF040303</t>
  </si>
  <si>
    <t>CRTF040304</t>
  </si>
  <si>
    <t>CRTF0403L</t>
  </si>
  <si>
    <t>CRTF0403T04</t>
  </si>
  <si>
    <t>CRTF0503</t>
  </si>
  <si>
    <t>CRTF0503T05</t>
  </si>
  <si>
    <t>CRTF0504</t>
  </si>
  <si>
    <t>CRTF0504T05</t>
  </si>
  <si>
    <t>CRTF0603</t>
  </si>
  <si>
    <t>CRTF0604</t>
  </si>
  <si>
    <t>CRTFM040304</t>
  </si>
  <si>
    <t>CTF0303</t>
  </si>
  <si>
    <t>CTF03T03</t>
  </si>
  <si>
    <t>CTF0404</t>
  </si>
  <si>
    <t>CTF04T04</t>
  </si>
  <si>
    <t>CUN03M</t>
  </si>
  <si>
    <t>CUN04M</t>
  </si>
  <si>
    <t>DE-0203</t>
  </si>
  <si>
    <t>DE-0303</t>
  </si>
  <si>
    <t>DE-0303C</t>
  </si>
  <si>
    <t>DE-0304</t>
  </si>
  <si>
    <t>DE-0403</t>
  </si>
  <si>
    <t>DE-0404</t>
  </si>
  <si>
    <t>CRTF0703</t>
  </si>
  <si>
    <t>CRTF0704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</si>
  <si>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</si>
  <si>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</si>
  <si>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</si>
  <si>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</si>
  <si>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</si>
  <si>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</si>
  <si>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</si>
  <si>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</si>
  <si>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</si>
  <si>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</si>
  <si>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</si>
  <si>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</si>
  <si>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</si>
  <si>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CAST BRASS SWEAT ADAPTER FITTINGS</t>
  </si>
  <si>
    <t>BASEBOARD TEE</t>
  </si>
  <si>
    <t xml:space="preserve"> </t>
  </si>
  <si>
    <t>BBT04LF</t>
  </si>
  <si>
    <t>LEAD FREE 3/4"C X 1/8"FIP X 3/4"C    CAST BRASS BASEBOARD TEE</t>
  </si>
  <si>
    <t>CUN03MLF</t>
  </si>
  <si>
    <t>LEAD FREE 1/2"C X 1/2"MIP UNION      ADAPTER WROT X CAST</t>
  </si>
  <si>
    <t>CUN04MLF</t>
  </si>
  <si>
    <t>LEAD FREE 3/4"C X 3/4"MIP UNION      ADAPTER WROT X CAST</t>
  </si>
  <si>
    <t>CFAB0304LF</t>
  </si>
  <si>
    <t>LEAD FREE 1/2"C X 3/4"FIP CAST       BRASS FEMALE ADAPTER</t>
  </si>
  <si>
    <t>DE-0203LF</t>
  </si>
  <si>
    <t>LEAD FREE 3/8"NPT X 1/2"C-C BRASS    DROP EAR 90</t>
  </si>
  <si>
    <t>DE-0303CLF</t>
  </si>
  <si>
    <t>LEAD FREE 1/2"C-C X 1/2"C-C BRASS    DROP EAR 90</t>
  </si>
  <si>
    <t>DE-0303LF</t>
  </si>
  <si>
    <t>LEAD FREE 1/2"NPT X 1/2"C-C BRASS    DROP EAR 90</t>
  </si>
  <si>
    <t>DE-0304LF</t>
  </si>
  <si>
    <t>LEAD FREE 1/2"NPT X 3/4"C-C BRASS    DROP EAR 90</t>
  </si>
  <si>
    <t>DE-0403LF</t>
  </si>
  <si>
    <t>LEAD FREE 3/4"NPT X 1/2"C-C BRASS    DROP EAR 90</t>
  </si>
  <si>
    <t>DE-0404LF</t>
  </si>
  <si>
    <t>LEAD FREE 3/4"NPT X 3/4"C-C BRASS    DROP EAR 90</t>
  </si>
  <si>
    <t>CLF0303LF</t>
  </si>
  <si>
    <t>LEAD FREE 1/2"C X 1/2" FIP CAST      BRASS ADAPTER ELBOW</t>
  </si>
  <si>
    <t>CLF0403LF</t>
  </si>
  <si>
    <t>LEAD FREE 3/4"C X 1/2" FIP CAST      BRASS ADAPTER RED ELBOW</t>
  </si>
  <si>
    <t>CLF0404LF</t>
  </si>
  <si>
    <t>LEAD FREE 3/4"C X 3/4" FIP CAST      BRASS ADAPTER ELBOW</t>
  </si>
  <si>
    <t>CLFM0303LF</t>
  </si>
  <si>
    <t>LEAD FREE 1/2"C X 1/2" MIP CAST      BRASS ADAPTER ELBOW</t>
  </si>
  <si>
    <t>CLFM0404LF</t>
  </si>
  <si>
    <t>LEAD FREE 3/4" X 3/4" MIP CAST       BRASS ADAPTER ELBOW</t>
  </si>
  <si>
    <t>CRTF040303LF</t>
  </si>
  <si>
    <t>LEAD FREE 3/4"IP X 1/2"IP X 1/2"C    CAST BRASS ADAPTER TEE</t>
  </si>
  <si>
    <t>CRTF040304LF</t>
  </si>
  <si>
    <t>LEAD FREE 3/4"IP X 1/2"IP X 3/4"C    CAST BRASS ADAPTER TEE</t>
  </si>
  <si>
    <t>CRTF0403LF</t>
  </si>
  <si>
    <t>LEAD FREE 3/4"C X 3/4"C X 1/2" FIP   CAST BRASS ADAPTER TEE</t>
  </si>
  <si>
    <t>CRTF0403T04LF</t>
  </si>
  <si>
    <t>LEAD FREE 3/4"C X 1/2"FIP X 3/4"C    CAST BRASS ADAPTER TEE</t>
  </si>
  <si>
    <t>CRTF0503LF</t>
  </si>
  <si>
    <t>LEAD FREE 1"C X 1"C X 1/2" FIP CAST  BRASS ADAPTER TEE</t>
  </si>
  <si>
    <t>CRTF0503T05LF</t>
  </si>
  <si>
    <t>LEAD FREE 1"C X 1/2"FIP X 1"C CAST   BRASS ADAPTER TEE</t>
  </si>
  <si>
    <t>CRTF0504LF</t>
  </si>
  <si>
    <t>LEAD FREE 1"C X 1"C X 3/4" FIP CAST  BRASS ADAPTER TEE</t>
  </si>
  <si>
    <t>CRTF0504T05LF</t>
  </si>
  <si>
    <t>LEAD FREE 1"C X 3/4"FIP X 1"C CAST   BRASS ADAPTER TEE</t>
  </si>
  <si>
    <t>CRTF0603LF</t>
  </si>
  <si>
    <t>LEAD FREE 1-1/4"C X 1-1/4"C X 1/2"   FIP CAST BRASS ADAPTER TEE</t>
  </si>
  <si>
    <t>CRTF0604LF</t>
  </si>
  <si>
    <t>LEAD FREE 1-1/4"C X 1-1/4"C X 3/4"   FIP CAST BRASS ADAPTER TEE</t>
  </si>
  <si>
    <t>CRTF0703LF</t>
  </si>
  <si>
    <t>LEAD FREE 1-1/2"C X 1-1/2"C X 1/2"   FIP CAST BRASS ADAPTER TEE</t>
  </si>
  <si>
    <t>CRTF0704LF</t>
  </si>
  <si>
    <t>LEAD FREE 1-1/2"C X 1-1/2"C X 3/4"   FIP CAST BRASS ADAPTER TEE</t>
  </si>
  <si>
    <t>CRTFM040304LF</t>
  </si>
  <si>
    <t>LEAD FREE 3/4"MIP X 1/2"FIP X 3/4"C  CAST BRASS ADAPTER TEE 4-1/2" LONG</t>
  </si>
  <si>
    <t>CTF0303LF</t>
  </si>
  <si>
    <t>LEAD FREE 1/2"C X 1/2"C X 1/2" FIP   CAST BRASS ADAPTER TEE</t>
  </si>
  <si>
    <t>CTF03T03LF</t>
  </si>
  <si>
    <t>LEAD FREE 1/2"C X 1/2"FIP X 1/2"C    CAST BRASS ADAPTER TEE</t>
  </si>
  <si>
    <t>CTF0404LF</t>
  </si>
  <si>
    <t>LEAD FREE 3/4"C X 3/4"C X 3/4" FIP   CAST BRASS ADAPTER TEE</t>
  </si>
  <si>
    <t>CTF04T04LF</t>
  </si>
  <si>
    <t>LEAD FREE 3/4"C X 3/4"FIP X 3/4"C    CAST BRASS ADAPTER TEE</t>
  </si>
  <si>
    <t>CAST BRASS ADAPTER ELBOW</t>
  </si>
  <si>
    <t>LEAD FREE CAST BRASS ADAPTER ELBOW</t>
  </si>
  <si>
    <t>DROP EAR 90</t>
  </si>
  <si>
    <t>LEAD FREE DROP EAR 90</t>
  </si>
  <si>
    <t xml:space="preserve">LEAD FREE CAST BRASS ADAPTER   </t>
  </si>
  <si>
    <t xml:space="preserve">CAST BRASS ADAPTER   </t>
  </si>
  <si>
    <t>LEAD FREE CAST BRASS BASEBOARD TEE</t>
  </si>
  <si>
    <t>LEAD FREE CAST BRASS ADAPTER TEE</t>
  </si>
  <si>
    <t>CAST BRASS ADAPTER TEE</t>
  </si>
  <si>
    <t>LEAD FREE CAST BRASS UNION MALE ADAPTER WROT</t>
  </si>
  <si>
    <t>CAST BRASS UNION MALE ADAPTER WROT</t>
  </si>
  <si>
    <t>3/4"C X 1/8"FIP X 3/4"C CAST BRASS   BASEBOARD TEE NOT FOR POTABLE WATER</t>
  </si>
  <si>
    <t>3/4"C X 1/8"FIP X 3/4"C CAST BRASS   BASEBOARD TEE WITH VENT CAP NOT FOR POTABLE WATER</t>
  </si>
  <si>
    <t>1"C X 1/8"FIP X 1"C CAST BRASS       BASEBOARD TEE NOT FOR POTABLE WATER</t>
  </si>
  <si>
    <t>3/4"C X 3/4"MIP UNION ADAPTER WROT   X CAST NOT FOR POTABLE WATER</t>
  </si>
  <si>
    <t>1/2"C X 1/2"MIP UNION ADAPTER WROT   X CAST NOT FOR POTABLE WATER</t>
  </si>
  <si>
    <t>1/2"C X 3/4"FIP CAST BRASS FEMALE    ADAPTER  NOT FOR POTABLE WATER</t>
  </si>
  <si>
    <t>3/8"NPT X 1/2"C-C BRS DROP EAR 90 NOT FOR POTABLE WATER</t>
  </si>
  <si>
    <t>1/2"NPT X 1/2"C-C BRS DROP EAR 90 NOT FOR POTABLE WATER</t>
  </si>
  <si>
    <t>1/2"C-C X 1/2"C-C BRS DROP EAR 90 NOT FOR POTABLE WATER</t>
  </si>
  <si>
    <t>1/2"NPT X 3/4"C-C BRS DROP EAR 90 NOT FOR POTABLE WATER</t>
  </si>
  <si>
    <t>3/4"NPT X 1/2"C-C BRS DROP EAR 90 NOT FOR POTABLE WATER</t>
  </si>
  <si>
    <t>3/4"NPT X 3/4"C-C BRS DROP EAR 90  NOT FOR POTABLE WATER</t>
  </si>
  <si>
    <t>1/2"C X 1/2" FIP CAST BRASS ADAPTER  ELBOW  NOT FOR POTABLE WATER</t>
  </si>
  <si>
    <t>3/4"C X 1/2" FIP CAST BRASS ADAPTER  RED ELBOW  NOT FOR POTABLE WATER</t>
  </si>
  <si>
    <t>3/4"C X 3/4" FIP CAST BRASS ADAPTER  ELBOW  NOT FOR POTABLE WATER</t>
  </si>
  <si>
    <t>1/2"C X 1/2" MIP CAST BRASS ADAPTER  ELBOW  NOT FOR POTABLE WATER</t>
  </si>
  <si>
    <t>3/4"C X 3/4" MIP CAST BRASS ADAPTER  ELBOW  NOT FOR POTABLE WATER</t>
  </si>
  <si>
    <t>3/4"C X 3/4"C X 1/2" FIP CAST BRASS  ADAPTER TEE  NOT FOR POTABLE WATER</t>
  </si>
  <si>
    <t>3/4"IP X 1/2"IP X 1/2"C CAST BRASS   ADAPTER TEE  NOT FOR POTABLE WATER</t>
  </si>
  <si>
    <t>3/4"IP X 1/2"IP X 3/4"C CAST BRASS   ADAPTER TEE  NOT FOR POTABLE WATER</t>
  </si>
  <si>
    <t>3/4"C X 3/4"C X 1/2" FIP LONG        BRANCH CAST BRASS ADAPTER TEE  NOT FOR POTABLE WATER</t>
  </si>
  <si>
    <t>3/4"C X 1/2"FIP X 3/4"C CAST BRASS   ADAPTER TEE  NOT FOR POTABLE WATER</t>
  </si>
  <si>
    <t>1"C X 1"C X 1/2" FIP CAST BRASS      ADAPTER TEE TEE  NOT FOR POTABLE WATER</t>
  </si>
  <si>
    <t>1"C X 1/2"FIP X 1"C CAST BRASS       ADAPTER TEE TEE  NOT FOR POTABLE WATER</t>
  </si>
  <si>
    <t>1"C X 1"C X 3/4" FIP CAST BRASS      ADAPTER TEE TEE  NOT FOR POTABLE WATER</t>
  </si>
  <si>
    <t>1"C X 3/4"FIP X 1"C CAST BRASS       ADAPTER TEE TEE  NOT FOR POTABLE WATER</t>
  </si>
  <si>
    <t>1/2"C X 1/2"C X 1/2" FIP CAST BRASS  ADAPTER TEE TEE  NOT FOR POTABLE WATER</t>
  </si>
  <si>
    <t>1/2"C X 1/2"FIP X 1/2"C CAST BRASS   ADAPTER TEE TEE  NOT FOR POTABLE WATER</t>
  </si>
  <si>
    <t>3/4"C X 3/4"C X 3/4" FIP CAST BRASS  ADAPTER TEE TEE  NOT FOR POTABLE WATER</t>
  </si>
  <si>
    <t>3/4"C X 3/4"FIP X 3/4"C CAST BRASS   ADAPTER TEE TEE  NOT FOR POTABLE WATER</t>
  </si>
  <si>
    <t>1-1/4"C X 1-1/4"C X 1/2" FIP CAST    BRASS ADAPTER TEE  NOT FOR POTABLE WATER</t>
  </si>
  <si>
    <t>1-1/4"C X 1-1/4"C X 3/4" FIP CAST    BRASS ADAPTER TEE  NOT FOR POTABLE WATER</t>
  </si>
  <si>
    <t>1-1/2"C X 1-1/2"C X 1/2" FIP CAST    BRASS ADAPTER TEE  NOT FOR POTABLE WATER</t>
  </si>
  <si>
    <t>1-1/2"C X 1-1/2"C X 3/4" FIP CAST    BRASS ADAPTER TEE  NOT FOR POTABLE WATER</t>
  </si>
  <si>
    <t>3/4"MIP X 1/2"FIP X 3/4"C CAST       BRASS ADAPTER TEE 4-1/2" LONG NOT FOR POTABLE WATER</t>
  </si>
  <si>
    <t>BBT03LF</t>
  </si>
  <si>
    <t>LEAD FREE 1/2"C X 1/8"FIP X 1/2"C    CAST BRASS BASEBOARD TEE</t>
  </si>
  <si>
    <t>Lead Free Cast Brass Coupling with Weep Cap</t>
  </si>
  <si>
    <t>CCP03VLF</t>
  </si>
  <si>
    <t>LEAD FREE 1/2"CC DRAIN COUPLING      WITH WEEP CAP</t>
  </si>
  <si>
    <t>CCP04VLF</t>
  </si>
  <si>
    <t>LEAD FREE 3/4"CC DRAIN COUPLING      WITH WEEP CAP</t>
  </si>
  <si>
    <t>CRTF030304LF</t>
  </si>
  <si>
    <t>LEAD FREE 1/2"IP X 1/2"IP X 3/4"C    CAST BRASS ADAPTER TEE</t>
  </si>
  <si>
    <t>CRTF0304T03LF</t>
  </si>
  <si>
    <t>LEAD FREE 1/2"C X 3/4"FIP X 1/2"C    CAST BRASS ADAPTER TEE</t>
  </si>
  <si>
    <t>CTFT04T04LF</t>
  </si>
  <si>
    <t>LEAD FREE 3/4"FIP X 3/4"FIP X 3/4"C  CAST BRASS ADAPTER TEE</t>
  </si>
  <si>
    <t xml:space="preserve">Note: Different multipliers may apply for each section depending on your matrix. </t>
  </si>
  <si>
    <t xml:space="preserve"> You will have to manually input them. </t>
  </si>
  <si>
    <t>PL-0522-CBAF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</si>
</sst>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1" fontId="0" fillId="0" borderId="0" xfId="0" applyNumberFormat="1"/>
    <xf numFmtId="0" fontId="3" fillId="0" borderId="0" xfId="0" applyFont="1"/>
    <xf numFmtId="44" fontId="0" fillId="0" borderId="0" xfId="3" applyFont="1"/>
    <xf numFmtId="165" fontId="0" fillId="0" borderId="0" xfId="3" applyNumberFormat="1" applyFont="1"/>
    <xf numFmtId="167" fontId="3" fillId="0" borderId="0" xfId="0" applyNumberFormat="1" applyFont="1" applyAlignment="1">
      <alignment horizontal="left"/>
    </xf>
    <xf numFmtId="168" fontId="0" fillId="0" borderId="0" xfId="1" applyNumberFormat="1" applyFont="1"/>
    <xf numFmtId="167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3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3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8" fontId="5" fillId="2" borderId="0" xfId="1" applyNumberFormat="1" applyFont="1" applyFill="1" applyAlignment="1">
      <alignment wrapText="1"/>
    </xf>
    <xf numFmtId="169" fontId="3" fillId="2" borderId="0" xfId="3" applyNumberFormat="1" applyFont="1" applyFill="1" applyAlignment="1">
      <alignment horizontal="right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1" applyNumberFormat="1" applyFont="1"/>
    <xf numFmtId="1" fontId="3" fillId="0" borderId="0" xfId="1" applyNumberFormat="1" applyFont="1" applyAlignment="1">
      <alignment horizontal="center" wrapText="1"/>
    </xf>
    <xf numFmtId="168" fontId="6" fillId="0" borderId="0" xfId="1" applyNumberFormat="1" applyFont="1"/>
    <xf numFmtId="165" fontId="6" fillId="0" borderId="0" xfId="3" applyNumberFormat="1" applyFont="1"/>
    <xf numFmtId="164" fontId="0" fillId="0" borderId="0" xfId="0" applyNumberFormat="1" applyAlignment="1">
      <alignment horizontal="right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165" fontId="6" fillId="0" borderId="0" xfId="3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/>
    <xf numFmtId="44" fontId="6" fillId="0" borderId="0" xfId="3" applyFont="1"/>
    <xf numFmtId="44" fontId="7" fillId="0" borderId="0" xfId="3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7" fillId="0" borderId="0" xfId="5" applyFont="1"/>
    <xf numFmtId="0" fontId="6" fillId="0" borderId="0" xfId="5" applyFont="1"/>
    <xf numFmtId="1" fontId="6" fillId="0" borderId="0" xfId="5" applyNumberFormat="1" applyFont="1"/>
    <xf numFmtId="164" fontId="6" fillId="0" borderId="0" xfId="5" applyNumberFormat="1" applyFont="1" applyAlignment="1">
      <alignment horizontal="right"/>
    </xf>
    <xf numFmtId="0" fontId="7" fillId="0" borderId="0" xfId="0" applyFont="1" applyAlignment="1">
      <alignment horizontal="center" wrapText="1"/>
    </xf>
    <xf numFmtId="0" fontId="6" fillId="0" borderId="0" xfId="5" applyFont="1" applyAlignment="1">
      <alignment horizontal="center"/>
    </xf>
    <xf numFmtId="165" fontId="1" fillId="0" borderId="0" xfId="3" applyNumberFormat="1" applyFont="1"/>
    <xf numFmtId="164" fontId="0" fillId="0" borderId="0" xfId="0" applyNumberFormat="1"/>
    <xf numFmtId="0" fontId="8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zoomScaleNormal="100" workbookViewId="0">
      <pane ySplit="5" topLeftCell="A6" activePane="bottomLeft" state="frozen"/>
      <selection pane="bottomLeft" activeCell="A6" sqref="A6:B6"/>
    </sheetView>
  </sheetViews>
  <sheetFormatPr defaultRowHeight="12.7" x14ac:dyDescent="0.4"/>
  <cols>
    <col min="1" max="1" width="21" customWidth="1"/>
    <col min="2" max="2" width="93.5859375" bestFit="1" customWidth="1"/>
    <col min="3" max="3" width="10.29296875" style="14" bestFit="1" customWidth="1"/>
    <col min="4" max="4" width="15.41015625" customWidth="1"/>
    <col min="5" max="5" width="11.29296875" bestFit="1" customWidth="1"/>
    <col min="6" max="6" width="8.1171875" style="18" customWidth="1"/>
    <col min="7" max="7" width="16.703125" style="1" customWidth="1"/>
    <col min="8" max="8" width="8.41015625" style="18" customWidth="1"/>
    <col min="9" max="9" width="16.41015625" style="1" customWidth="1"/>
    <col min="10" max="10" width="15.1171875" style="23" customWidth="1"/>
  </cols>
  <sheetData>
    <row r="1" spans="1:10" x14ac:dyDescent="0.4">
      <c r="A1" s="2" t="s">
        <v>48</v>
      </c>
      <c r="C1" s="3"/>
      <c r="E1" s="4"/>
      <c r="F1" s="17"/>
      <c r="H1" s="17"/>
    </row>
    <row r="2" spans="1:10" x14ac:dyDescent="0.4">
      <c r="A2" s="2" t="s">
        <v>35</v>
      </c>
      <c r="B2" s="2" t="s">
        <v>176</v>
      </c>
      <c r="C2" s="3" t="s">
        <v>174</v>
      </c>
      <c r="D2" s="3"/>
      <c r="E2" s="4"/>
      <c r="F2" s="17"/>
      <c r="H2" s="17"/>
    </row>
    <row r="3" spans="1:10" x14ac:dyDescent="0.4">
      <c r="A3" s="2" t="s">
        <v>36</v>
      </c>
      <c r="B3" s="5">
        <v>44683</v>
      </c>
      <c r="C3" s="48" t="s">
        <v>175</v>
      </c>
      <c r="D3" s="6"/>
      <c r="E3" s="4"/>
      <c r="G3" s="19"/>
      <c r="I3" s="19"/>
    </row>
    <row r="4" spans="1:10" x14ac:dyDescent="0.4">
      <c r="A4" s="2"/>
      <c r="B4" s="7"/>
      <c r="C4" s="3"/>
      <c r="E4" s="4"/>
      <c r="G4" s="19"/>
      <c r="I4" s="19"/>
    </row>
    <row r="5" spans="1:10" s="13" customFormat="1" ht="25.35" x14ac:dyDescent="0.4">
      <c r="A5" s="8" t="s">
        <v>37</v>
      </c>
      <c r="B5" s="8" t="s">
        <v>38</v>
      </c>
      <c r="C5" s="9" t="s">
        <v>39</v>
      </c>
      <c r="D5" s="10" t="s">
        <v>40</v>
      </c>
      <c r="E5" s="11" t="s">
        <v>41</v>
      </c>
      <c r="F5" s="8" t="s">
        <v>42</v>
      </c>
      <c r="G5" s="20" t="s">
        <v>43</v>
      </c>
      <c r="H5" s="8" t="s">
        <v>44</v>
      </c>
      <c r="I5" s="20" t="s">
        <v>45</v>
      </c>
      <c r="J5" s="12" t="s">
        <v>46</v>
      </c>
    </row>
    <row r="6" spans="1:10" ht="24" customHeight="1" x14ac:dyDescent="0.4">
      <c r="A6" s="52" t="s">
        <v>121</v>
      </c>
      <c r="B6" s="53"/>
      <c r="D6" s="15" t="s">
        <v>47</v>
      </c>
      <c r="E6" s="16"/>
    </row>
    <row r="7" spans="1:10" s="44" customFormat="1" x14ac:dyDescent="0.4">
      <c r="A7" t="s">
        <v>161</v>
      </c>
      <c r="B7" t="s">
        <v>162</v>
      </c>
      <c r="C7" s="3">
        <v>4.6769999999999996</v>
      </c>
      <c r="D7" s="21">
        <f>$E$6</f>
        <v>0</v>
      </c>
      <c r="E7" s="42">
        <f>C7*D7</f>
        <v>0</v>
      </c>
      <c r="F7" s="18">
        <v>25</v>
      </c>
      <c r="G7" s="1">
        <v>10082647178431</v>
      </c>
      <c r="H7" s="18">
        <v>250</v>
      </c>
      <c r="I7" s="1">
        <v>20082647178438</v>
      </c>
      <c r="J7" s="43">
        <v>82647178434</v>
      </c>
    </row>
    <row r="8" spans="1:10" s="27" customFormat="1" x14ac:dyDescent="0.4">
      <c r="A8" s="27" t="s">
        <v>51</v>
      </c>
      <c r="B8" s="27" t="s">
        <v>52</v>
      </c>
      <c r="C8" s="3">
        <v>6.5919999999999996</v>
      </c>
      <c r="D8" s="21">
        <f>$E$6</f>
        <v>0</v>
      </c>
      <c r="E8" s="22">
        <f>C8*D8</f>
        <v>0</v>
      </c>
      <c r="F8" s="24">
        <v>25</v>
      </c>
      <c r="G8" s="25">
        <v>10082647139197</v>
      </c>
      <c r="H8" s="24">
        <v>200</v>
      </c>
      <c r="I8" s="25">
        <v>20082647139194</v>
      </c>
      <c r="J8" s="26">
        <v>82647139190</v>
      </c>
    </row>
    <row r="9" spans="1:10" s="27" customFormat="1" x14ac:dyDescent="0.4">
      <c r="A9" s="28" t="s">
        <v>49</v>
      </c>
      <c r="B9" s="28"/>
      <c r="C9" s="3"/>
      <c r="D9" s="21" t="s">
        <v>50</v>
      </c>
      <c r="E9" s="33"/>
      <c r="F9" s="40"/>
      <c r="G9" s="34"/>
      <c r="H9" s="40"/>
      <c r="I9" s="34"/>
      <c r="J9" s="35"/>
    </row>
    <row r="10" spans="1:10" s="27" customFormat="1" x14ac:dyDescent="0.4">
      <c r="A10" s="27" t="s">
        <v>0</v>
      </c>
      <c r="B10" s="27" t="s">
        <v>126</v>
      </c>
      <c r="C10" s="3">
        <v>6.51</v>
      </c>
      <c r="D10" s="21">
        <f t="shared" ref="D10:D78" si="0">$E$6</f>
        <v>0</v>
      </c>
      <c r="E10" s="32">
        <f>C10*D10</f>
        <v>0</v>
      </c>
      <c r="F10" s="24">
        <v>25</v>
      </c>
      <c r="G10" s="25">
        <v>10082647062167</v>
      </c>
      <c r="H10" s="24">
        <v>200</v>
      </c>
      <c r="I10" s="25">
        <v>20082647062164</v>
      </c>
      <c r="J10" s="26">
        <v>82647062160</v>
      </c>
    </row>
    <row r="11" spans="1:10" s="27" customFormat="1" x14ac:dyDescent="0.4">
      <c r="A11" s="27" t="s">
        <v>1</v>
      </c>
      <c r="B11" s="27" t="s">
        <v>127</v>
      </c>
      <c r="C11" s="3">
        <v>8.9440000000000008</v>
      </c>
      <c r="D11" s="21">
        <f t="shared" si="0"/>
        <v>0</v>
      </c>
      <c r="E11" s="32">
        <f>C11*D11</f>
        <v>0</v>
      </c>
      <c r="F11" s="24">
        <v>25</v>
      </c>
      <c r="G11" s="25">
        <v>10082647072920</v>
      </c>
      <c r="H11" s="24">
        <v>200</v>
      </c>
      <c r="I11" s="25">
        <v>20082647072927</v>
      </c>
      <c r="J11" s="26">
        <v>82647072923</v>
      </c>
    </row>
    <row r="12" spans="1:10" s="27" customFormat="1" x14ac:dyDescent="0.4">
      <c r="A12" s="27" t="s">
        <v>2</v>
      </c>
      <c r="B12" s="27" t="s">
        <v>128</v>
      </c>
      <c r="C12" s="3">
        <v>12.746</v>
      </c>
      <c r="D12" s="21">
        <f t="shared" si="0"/>
        <v>0</v>
      </c>
      <c r="E12" s="32">
        <f>C12*D12</f>
        <v>0</v>
      </c>
      <c r="F12" s="24">
        <v>25</v>
      </c>
      <c r="G12" s="25">
        <v>10082647060538</v>
      </c>
      <c r="H12" s="24">
        <v>200</v>
      </c>
      <c r="I12" s="25">
        <v>20082647060535</v>
      </c>
      <c r="J12" s="26">
        <v>82647060531</v>
      </c>
    </row>
    <row r="13" spans="1:10" s="2" customFormat="1" x14ac:dyDescent="0.4">
      <c r="A13" s="2" t="s">
        <v>163</v>
      </c>
      <c r="C13" s="14"/>
      <c r="D13" s="21" t="s">
        <v>50</v>
      </c>
      <c r="E13" s="42" t="s">
        <v>50</v>
      </c>
      <c r="F13" s="45"/>
      <c r="G13" s="46"/>
      <c r="H13" s="45"/>
      <c r="I13" s="46"/>
      <c r="J13" s="47"/>
    </row>
    <row r="14" spans="1:10" s="48" customFormat="1" x14ac:dyDescent="0.4">
      <c r="A14" s="48" t="s">
        <v>164</v>
      </c>
      <c r="B14" s="48" t="s">
        <v>165</v>
      </c>
      <c r="C14" s="14">
        <v>3.948</v>
      </c>
      <c r="D14" s="21">
        <f t="shared" si="0"/>
        <v>0</v>
      </c>
      <c r="E14" s="42">
        <f>C14*D14</f>
        <v>0</v>
      </c>
      <c r="F14" s="49">
        <v>25</v>
      </c>
      <c r="G14" s="50">
        <v>10082647178455</v>
      </c>
      <c r="H14" s="49">
        <v>250</v>
      </c>
      <c r="I14" s="50">
        <v>20082647178452</v>
      </c>
      <c r="J14" s="51">
        <v>82647178458</v>
      </c>
    </row>
    <row r="15" spans="1:10" s="48" customFormat="1" x14ac:dyDescent="0.4">
      <c r="A15" s="48" t="s">
        <v>166</v>
      </c>
      <c r="B15" s="48" t="s">
        <v>167</v>
      </c>
      <c r="C15" s="14">
        <v>6.2264999999999997</v>
      </c>
      <c r="D15" s="21">
        <f t="shared" si="0"/>
        <v>0</v>
      </c>
      <c r="E15" s="42">
        <f>C15*D15</f>
        <v>0</v>
      </c>
      <c r="F15" s="49">
        <v>25</v>
      </c>
      <c r="G15" s="50">
        <v>10082647178448</v>
      </c>
      <c r="H15" s="49">
        <v>250</v>
      </c>
      <c r="I15" s="50">
        <v>20082647178445</v>
      </c>
      <c r="J15" s="51">
        <v>82647178441</v>
      </c>
    </row>
    <row r="16" spans="1:10" s="27" customFormat="1" x14ac:dyDescent="0.4">
      <c r="A16" s="28" t="s">
        <v>124</v>
      </c>
      <c r="C16" s="14"/>
      <c r="D16" s="21" t="s">
        <v>50</v>
      </c>
      <c r="E16" s="21" t="s">
        <v>50</v>
      </c>
      <c r="F16" s="29" t="s">
        <v>50</v>
      </c>
      <c r="G16" s="30"/>
      <c r="H16" s="30"/>
      <c r="I16" s="30"/>
      <c r="J16" s="26"/>
    </row>
    <row r="17" spans="1:11" s="27" customFormat="1" x14ac:dyDescent="0.4">
      <c r="A17" s="27" t="s">
        <v>53</v>
      </c>
      <c r="B17" s="27" t="s">
        <v>54</v>
      </c>
      <c r="C17" s="3">
        <v>15.590999999999999</v>
      </c>
      <c r="D17" s="21">
        <f t="shared" si="0"/>
        <v>0</v>
      </c>
      <c r="E17" s="22">
        <f>C17*D17</f>
        <v>0</v>
      </c>
      <c r="F17" s="24">
        <v>25</v>
      </c>
      <c r="G17" s="25">
        <v>10082647172200</v>
      </c>
      <c r="H17" s="24">
        <v>200</v>
      </c>
      <c r="I17" s="25">
        <v>20082647172207</v>
      </c>
      <c r="J17" s="26">
        <v>82647172203</v>
      </c>
      <c r="K17" s="31"/>
    </row>
    <row r="18" spans="1:11" s="27" customFormat="1" x14ac:dyDescent="0.4">
      <c r="A18" s="27" t="s">
        <v>55</v>
      </c>
      <c r="B18" s="27" t="s">
        <v>56</v>
      </c>
      <c r="C18" s="3">
        <v>24.809000000000001</v>
      </c>
      <c r="D18" s="21">
        <f t="shared" si="0"/>
        <v>0</v>
      </c>
      <c r="E18" s="22">
        <f>C18*D18</f>
        <v>0</v>
      </c>
      <c r="F18" s="24">
        <v>25</v>
      </c>
      <c r="G18" s="25">
        <v>10082647172194</v>
      </c>
      <c r="H18" s="24">
        <v>200</v>
      </c>
      <c r="I18" s="25">
        <v>20082647172191</v>
      </c>
      <c r="J18" s="26">
        <v>82647172197</v>
      </c>
      <c r="K18" s="31"/>
    </row>
    <row r="19" spans="1:11" s="27" customFormat="1" x14ac:dyDescent="0.4">
      <c r="A19" s="28" t="s">
        <v>125</v>
      </c>
      <c r="C19" s="3"/>
      <c r="D19" s="21" t="s">
        <v>50</v>
      </c>
      <c r="E19" s="32" t="s">
        <v>50</v>
      </c>
      <c r="F19" s="24"/>
      <c r="G19" s="25"/>
      <c r="H19" s="24"/>
      <c r="I19" s="25"/>
      <c r="J19" s="26"/>
    </row>
    <row r="20" spans="1:11" s="27" customFormat="1" x14ac:dyDescent="0.4">
      <c r="A20" s="27" t="s">
        <v>26</v>
      </c>
      <c r="B20" s="27" t="s">
        <v>129</v>
      </c>
      <c r="C20" s="3">
        <v>16.492999999999999</v>
      </c>
      <c r="D20" s="21">
        <f t="shared" si="0"/>
        <v>0</v>
      </c>
      <c r="E20" s="32">
        <f>C20*D20</f>
        <v>0</v>
      </c>
      <c r="F20" s="24">
        <v>25</v>
      </c>
      <c r="G20" s="25">
        <v>10082647071022</v>
      </c>
      <c r="H20" s="24">
        <v>200</v>
      </c>
      <c r="I20" s="25">
        <v>20082647071029</v>
      </c>
      <c r="J20" s="26">
        <v>82647071025</v>
      </c>
    </row>
    <row r="21" spans="1:11" s="27" customFormat="1" x14ac:dyDescent="0.4">
      <c r="A21" s="27" t="s">
        <v>25</v>
      </c>
      <c r="B21" s="27" t="s">
        <v>130</v>
      </c>
      <c r="C21" s="3">
        <v>10.914</v>
      </c>
      <c r="D21" s="21">
        <f t="shared" si="0"/>
        <v>0</v>
      </c>
      <c r="E21" s="32">
        <f>C21*D21</f>
        <v>0</v>
      </c>
      <c r="F21" s="24">
        <v>25</v>
      </c>
      <c r="G21" s="25">
        <v>10082647071008</v>
      </c>
      <c r="H21" s="24">
        <v>200</v>
      </c>
      <c r="I21" s="25">
        <v>20082647071005</v>
      </c>
      <c r="J21" s="26">
        <v>82647071001</v>
      </c>
    </row>
    <row r="22" spans="1:11" s="27" customFormat="1" x14ac:dyDescent="0.4">
      <c r="A22" s="28" t="s">
        <v>119</v>
      </c>
      <c r="B22" s="32"/>
      <c r="C22" s="14"/>
      <c r="D22" s="21" t="s">
        <v>50</v>
      </c>
      <c r="E22" s="22"/>
      <c r="F22" s="29" t="s">
        <v>50</v>
      </c>
      <c r="G22" s="30"/>
      <c r="H22" s="30"/>
      <c r="I22" s="30"/>
      <c r="J22" s="26"/>
    </row>
    <row r="23" spans="1:11" s="27" customFormat="1" x14ac:dyDescent="0.4">
      <c r="A23" s="27" t="s">
        <v>57</v>
      </c>
      <c r="B23" s="27" t="s">
        <v>58</v>
      </c>
      <c r="C23" s="14">
        <v>8.6310000000000002</v>
      </c>
      <c r="D23" s="21">
        <f t="shared" si="0"/>
        <v>0</v>
      </c>
      <c r="E23" s="22">
        <f>C23*D23</f>
        <v>0</v>
      </c>
      <c r="F23" s="24">
        <v>25</v>
      </c>
      <c r="G23" s="25">
        <v>10082647167909</v>
      </c>
      <c r="H23" s="24">
        <v>200</v>
      </c>
      <c r="I23" s="25">
        <v>20082647167906</v>
      </c>
      <c r="J23" s="26">
        <v>82647167902</v>
      </c>
    </row>
    <row r="24" spans="1:11" s="27" customFormat="1" x14ac:dyDescent="0.4">
      <c r="A24" s="28" t="s">
        <v>120</v>
      </c>
      <c r="C24" s="14"/>
      <c r="D24" s="21" t="s">
        <v>50</v>
      </c>
      <c r="E24" s="32" t="s">
        <v>50</v>
      </c>
      <c r="F24" s="24"/>
      <c r="G24" s="25"/>
      <c r="H24" s="24"/>
      <c r="I24" s="25"/>
      <c r="J24" s="26"/>
    </row>
    <row r="25" spans="1:11" s="27" customFormat="1" x14ac:dyDescent="0.4">
      <c r="A25" s="27" t="s">
        <v>3</v>
      </c>
      <c r="B25" s="27" t="s">
        <v>131</v>
      </c>
      <c r="C25" s="3">
        <v>5.306</v>
      </c>
      <c r="D25" s="21">
        <f t="shared" si="0"/>
        <v>0</v>
      </c>
      <c r="E25" s="32">
        <f>C25*D25</f>
        <v>0</v>
      </c>
      <c r="F25" s="24">
        <v>25</v>
      </c>
      <c r="G25" s="25">
        <v>10082647077055</v>
      </c>
      <c r="H25" s="24">
        <v>200</v>
      </c>
      <c r="I25" s="25">
        <v>20082647077052</v>
      </c>
      <c r="J25" s="26">
        <v>82647077058</v>
      </c>
    </row>
    <row r="26" spans="1:11" s="27" customFormat="1" x14ac:dyDescent="0.4">
      <c r="A26" s="52" t="s">
        <v>118</v>
      </c>
      <c r="B26" s="53"/>
      <c r="C26" s="3"/>
      <c r="D26" s="21" t="s">
        <v>50</v>
      </c>
      <c r="E26" s="22"/>
      <c r="F26" s="29" t="s">
        <v>50</v>
      </c>
      <c r="G26" s="30"/>
      <c r="H26" s="30"/>
      <c r="I26" s="30"/>
      <c r="J26" s="26"/>
    </row>
    <row r="27" spans="1:11" s="27" customFormat="1" x14ac:dyDescent="0.4">
      <c r="A27" s="27" t="s">
        <v>59</v>
      </c>
      <c r="B27" s="27" t="s">
        <v>60</v>
      </c>
      <c r="C27" s="3">
        <v>5.2789999999999999</v>
      </c>
      <c r="D27" s="21">
        <f t="shared" si="0"/>
        <v>0</v>
      </c>
      <c r="E27" s="22">
        <f t="shared" ref="E27:E32" si="1">C27*D27</f>
        <v>0</v>
      </c>
      <c r="F27" s="24">
        <v>25</v>
      </c>
      <c r="G27" s="25">
        <v>10082647139142</v>
      </c>
      <c r="H27" s="24">
        <v>250</v>
      </c>
      <c r="I27" s="25">
        <v>20082647139149</v>
      </c>
      <c r="J27" s="26">
        <v>82647139145</v>
      </c>
    </row>
    <row r="28" spans="1:11" s="27" customFormat="1" x14ac:dyDescent="0.4">
      <c r="A28" s="27" t="s">
        <v>61</v>
      </c>
      <c r="B28" s="27" t="s">
        <v>62</v>
      </c>
      <c r="C28" s="3">
        <v>4.8410000000000002</v>
      </c>
      <c r="D28" s="21">
        <f t="shared" si="0"/>
        <v>0</v>
      </c>
      <c r="E28" s="22">
        <f t="shared" si="1"/>
        <v>0</v>
      </c>
      <c r="F28" s="24">
        <v>25</v>
      </c>
      <c r="G28" s="25">
        <v>10082647139173</v>
      </c>
      <c r="H28" s="24">
        <v>250</v>
      </c>
      <c r="I28" s="25">
        <v>20082647139170</v>
      </c>
      <c r="J28" s="26">
        <v>82647139176</v>
      </c>
    </row>
    <row r="29" spans="1:11" s="27" customFormat="1" x14ac:dyDescent="0.4">
      <c r="A29" s="27" t="s">
        <v>63</v>
      </c>
      <c r="B29" s="27" t="s">
        <v>64</v>
      </c>
      <c r="C29" s="3">
        <v>4.1029999999999998</v>
      </c>
      <c r="D29" s="21">
        <f t="shared" si="0"/>
        <v>0</v>
      </c>
      <c r="E29" s="22">
        <f t="shared" si="1"/>
        <v>0</v>
      </c>
      <c r="F29" s="24">
        <v>25</v>
      </c>
      <c r="G29" s="25">
        <v>10082647108292</v>
      </c>
      <c r="H29" s="24">
        <v>250</v>
      </c>
      <c r="I29" s="25">
        <v>20082647108299</v>
      </c>
      <c r="J29" s="26">
        <v>82647108295</v>
      </c>
    </row>
    <row r="30" spans="1:11" s="27" customFormat="1" x14ac:dyDescent="0.4">
      <c r="A30" s="27" t="s">
        <v>65</v>
      </c>
      <c r="B30" s="27" t="s">
        <v>66</v>
      </c>
      <c r="C30" s="3">
        <v>7.1660000000000004</v>
      </c>
      <c r="D30" s="21">
        <f t="shared" si="0"/>
        <v>0</v>
      </c>
      <c r="E30" s="22">
        <f t="shared" si="1"/>
        <v>0</v>
      </c>
      <c r="F30" s="24">
        <v>25</v>
      </c>
      <c r="G30" s="25">
        <v>10082647108353</v>
      </c>
      <c r="H30" s="24">
        <v>250</v>
      </c>
      <c r="I30" s="25">
        <v>20082647108350</v>
      </c>
      <c r="J30" s="26">
        <v>82647108356</v>
      </c>
    </row>
    <row r="31" spans="1:11" s="27" customFormat="1" x14ac:dyDescent="0.4">
      <c r="A31" s="27" t="s">
        <v>67</v>
      </c>
      <c r="B31" s="27" t="s">
        <v>68</v>
      </c>
      <c r="C31" s="3">
        <v>7.6040000000000001</v>
      </c>
      <c r="D31" s="21">
        <f t="shared" si="0"/>
        <v>0</v>
      </c>
      <c r="E31" s="22">
        <f t="shared" si="1"/>
        <v>0</v>
      </c>
      <c r="F31" s="24">
        <v>25</v>
      </c>
      <c r="G31" s="25">
        <v>10082647108360</v>
      </c>
      <c r="H31" s="24">
        <v>250</v>
      </c>
      <c r="I31" s="25">
        <v>20082647108367</v>
      </c>
      <c r="J31" s="26">
        <v>82647108363</v>
      </c>
    </row>
    <row r="32" spans="1:11" s="27" customFormat="1" x14ac:dyDescent="0.4">
      <c r="A32" s="27" t="s">
        <v>69</v>
      </c>
      <c r="B32" s="27" t="s">
        <v>70</v>
      </c>
      <c r="C32" s="3">
        <v>8.9440000000000008</v>
      </c>
      <c r="D32" s="21">
        <f t="shared" si="0"/>
        <v>0</v>
      </c>
      <c r="E32" s="22">
        <f t="shared" si="1"/>
        <v>0</v>
      </c>
      <c r="F32" s="24">
        <v>25</v>
      </c>
      <c r="G32" s="25">
        <v>10082647108407</v>
      </c>
      <c r="H32" s="24">
        <v>250</v>
      </c>
      <c r="I32" s="25">
        <v>20082647108404</v>
      </c>
      <c r="J32" s="26">
        <v>82647108400</v>
      </c>
    </row>
    <row r="33" spans="1:10" s="28" customFormat="1" x14ac:dyDescent="0.4">
      <c r="A33" s="36" t="s">
        <v>117</v>
      </c>
      <c r="B33" s="37"/>
      <c r="C33" s="3"/>
      <c r="D33" s="21">
        <f t="shared" si="0"/>
        <v>0</v>
      </c>
      <c r="E33" s="32" t="s">
        <v>50</v>
      </c>
      <c r="F33" s="41"/>
      <c r="G33" s="38"/>
      <c r="H33" s="41"/>
      <c r="I33" s="38"/>
      <c r="J33" s="39"/>
    </row>
    <row r="34" spans="1:10" s="27" customFormat="1" x14ac:dyDescent="0.4">
      <c r="A34" s="27" t="s">
        <v>27</v>
      </c>
      <c r="B34" s="27" t="s">
        <v>132</v>
      </c>
      <c r="C34" s="3">
        <v>5.2789999999999999</v>
      </c>
      <c r="D34" s="21">
        <f t="shared" si="0"/>
        <v>0</v>
      </c>
      <c r="E34" s="32">
        <f t="shared" ref="E34:E39" si="2">C34*D34</f>
        <v>0</v>
      </c>
      <c r="F34" s="24">
        <v>25</v>
      </c>
      <c r="G34" s="25">
        <v>10082647063584</v>
      </c>
      <c r="H34" s="24">
        <v>250</v>
      </c>
      <c r="I34" s="25">
        <v>20082647063581</v>
      </c>
      <c r="J34" s="26">
        <v>82647063587</v>
      </c>
    </row>
    <row r="35" spans="1:10" s="27" customFormat="1" x14ac:dyDescent="0.4">
      <c r="A35" s="27" t="s">
        <v>28</v>
      </c>
      <c r="B35" s="27" t="s">
        <v>133</v>
      </c>
      <c r="C35" s="3">
        <v>5.1420000000000003</v>
      </c>
      <c r="D35" s="21">
        <f t="shared" si="0"/>
        <v>0</v>
      </c>
      <c r="E35" s="32">
        <f t="shared" si="2"/>
        <v>0</v>
      </c>
      <c r="F35" s="24">
        <v>25</v>
      </c>
      <c r="G35" s="25">
        <v>10082647094489</v>
      </c>
      <c r="H35" s="24">
        <v>250</v>
      </c>
      <c r="I35" s="25">
        <v>20082647094486</v>
      </c>
      <c r="J35" s="26">
        <v>82647094482</v>
      </c>
    </row>
    <row r="36" spans="1:10" s="27" customFormat="1" x14ac:dyDescent="0.4">
      <c r="A36" s="27" t="s">
        <v>29</v>
      </c>
      <c r="B36" s="27" t="s">
        <v>134</v>
      </c>
      <c r="C36" s="3">
        <v>4.8689999999999998</v>
      </c>
      <c r="D36" s="21">
        <f t="shared" si="0"/>
        <v>0</v>
      </c>
      <c r="E36" s="32">
        <f t="shared" si="2"/>
        <v>0</v>
      </c>
      <c r="F36" s="24">
        <v>25</v>
      </c>
      <c r="G36" s="25">
        <v>10082647074047</v>
      </c>
      <c r="H36" s="24">
        <v>250</v>
      </c>
      <c r="I36" s="25">
        <v>20082647074044</v>
      </c>
      <c r="J36" s="26">
        <v>82647074040</v>
      </c>
    </row>
    <row r="37" spans="1:10" s="27" customFormat="1" x14ac:dyDescent="0.4">
      <c r="A37" s="27" t="s">
        <v>30</v>
      </c>
      <c r="B37" s="27" t="s">
        <v>135</v>
      </c>
      <c r="C37" s="3">
        <v>7.03</v>
      </c>
      <c r="D37" s="21">
        <f t="shared" si="0"/>
        <v>0</v>
      </c>
      <c r="E37" s="32">
        <f t="shared" si="2"/>
        <v>0</v>
      </c>
      <c r="F37" s="24">
        <v>25</v>
      </c>
      <c r="G37" s="25">
        <v>10082647094571</v>
      </c>
      <c r="H37" s="24">
        <v>250</v>
      </c>
      <c r="I37" s="25">
        <v>20082647094578</v>
      </c>
      <c r="J37" s="26">
        <v>82647094574</v>
      </c>
    </row>
    <row r="38" spans="1:10" s="27" customFormat="1" x14ac:dyDescent="0.4">
      <c r="A38" s="27" t="s">
        <v>31</v>
      </c>
      <c r="B38" s="27" t="s">
        <v>136</v>
      </c>
      <c r="C38" s="3">
        <v>7.4669999999999996</v>
      </c>
      <c r="D38" s="21">
        <f t="shared" si="0"/>
        <v>0</v>
      </c>
      <c r="E38" s="32">
        <f t="shared" si="2"/>
        <v>0</v>
      </c>
      <c r="F38" s="24">
        <v>25</v>
      </c>
      <c r="G38" s="25">
        <v>10082647094588</v>
      </c>
      <c r="H38" s="24">
        <v>250</v>
      </c>
      <c r="I38" s="25">
        <v>20082647094585</v>
      </c>
      <c r="J38" s="26">
        <v>82647094581</v>
      </c>
    </row>
    <row r="39" spans="1:10" s="27" customFormat="1" x14ac:dyDescent="0.4">
      <c r="A39" s="27" t="s">
        <v>32</v>
      </c>
      <c r="B39" s="27" t="s">
        <v>137</v>
      </c>
      <c r="C39" s="3">
        <v>8.9440000000000008</v>
      </c>
      <c r="D39" s="21">
        <f t="shared" si="0"/>
        <v>0</v>
      </c>
      <c r="E39" s="32">
        <f t="shared" si="2"/>
        <v>0</v>
      </c>
      <c r="F39" s="24">
        <v>25</v>
      </c>
      <c r="G39" s="25">
        <v>10082647094595</v>
      </c>
      <c r="H39" s="24">
        <v>250</v>
      </c>
      <c r="I39" s="25">
        <v>20082647094592</v>
      </c>
      <c r="J39" s="26">
        <v>82647094598</v>
      </c>
    </row>
    <row r="40" spans="1:10" s="27" customFormat="1" x14ac:dyDescent="0.4">
      <c r="A40" s="52" t="s">
        <v>116</v>
      </c>
      <c r="B40" s="53"/>
      <c r="C40" s="3"/>
      <c r="D40" s="21" t="s">
        <v>50</v>
      </c>
      <c r="E40" s="22"/>
      <c r="F40" s="29"/>
      <c r="G40" s="30"/>
      <c r="H40" s="30"/>
      <c r="I40" s="30"/>
      <c r="J40" s="26"/>
    </row>
    <row r="41" spans="1:10" s="27" customFormat="1" x14ac:dyDescent="0.4">
      <c r="A41" s="27" t="s">
        <v>71</v>
      </c>
      <c r="B41" s="27" t="s">
        <v>72</v>
      </c>
      <c r="C41" s="3">
        <v>5.3609999999999998</v>
      </c>
      <c r="D41" s="21">
        <f t="shared" si="0"/>
        <v>0</v>
      </c>
      <c r="E41" s="22">
        <f>C41*D41</f>
        <v>0</v>
      </c>
      <c r="F41" s="24">
        <v>25</v>
      </c>
      <c r="G41" s="25">
        <v>10082647138923</v>
      </c>
      <c r="H41" s="24">
        <v>250</v>
      </c>
      <c r="I41" s="25">
        <v>20082647138920</v>
      </c>
      <c r="J41" s="26">
        <v>82647138926</v>
      </c>
    </row>
    <row r="42" spans="1:10" s="27" customFormat="1" x14ac:dyDescent="0.4">
      <c r="A42" s="27" t="s">
        <v>73</v>
      </c>
      <c r="B42" s="27" t="s">
        <v>74</v>
      </c>
      <c r="C42" s="3">
        <v>7.7130000000000001</v>
      </c>
      <c r="D42" s="21">
        <f t="shared" si="0"/>
        <v>0</v>
      </c>
      <c r="E42" s="22">
        <f>C42*D42</f>
        <v>0</v>
      </c>
      <c r="F42" s="24">
        <v>25</v>
      </c>
      <c r="G42" s="25">
        <v>10082647138930</v>
      </c>
      <c r="H42" s="24">
        <v>250</v>
      </c>
      <c r="I42" s="25">
        <v>20082647138937</v>
      </c>
      <c r="J42" s="26">
        <v>82647138933</v>
      </c>
    </row>
    <row r="43" spans="1:10" s="27" customFormat="1" x14ac:dyDescent="0.4">
      <c r="A43" s="27" t="s">
        <v>75</v>
      </c>
      <c r="B43" s="27" t="s">
        <v>76</v>
      </c>
      <c r="C43" s="3">
        <v>8.9440000000000008</v>
      </c>
      <c r="D43" s="21">
        <f t="shared" si="0"/>
        <v>0</v>
      </c>
      <c r="E43" s="22">
        <f>C43*D43</f>
        <v>0</v>
      </c>
      <c r="F43" s="24">
        <v>25</v>
      </c>
      <c r="G43" s="25">
        <v>10082647138947</v>
      </c>
      <c r="H43" s="24">
        <v>200</v>
      </c>
      <c r="I43" s="25">
        <v>20082647138944</v>
      </c>
      <c r="J43" s="26">
        <v>82647138940</v>
      </c>
    </row>
    <row r="44" spans="1:10" s="27" customFormat="1" x14ac:dyDescent="0.4">
      <c r="A44" s="27" t="s">
        <v>77</v>
      </c>
      <c r="B44" s="27" t="s">
        <v>78</v>
      </c>
      <c r="C44" s="3">
        <v>4.4859999999999998</v>
      </c>
      <c r="D44" s="21">
        <f t="shared" si="0"/>
        <v>0</v>
      </c>
      <c r="E44" s="22">
        <f>C44*D44</f>
        <v>0</v>
      </c>
      <c r="F44" s="24">
        <v>25</v>
      </c>
      <c r="G44" s="25">
        <v>10082647138954</v>
      </c>
      <c r="H44" s="24">
        <v>250</v>
      </c>
      <c r="I44" s="25">
        <v>20082647138951</v>
      </c>
      <c r="J44" s="26">
        <v>82647138957</v>
      </c>
    </row>
    <row r="45" spans="1:10" s="27" customFormat="1" x14ac:dyDescent="0.4">
      <c r="A45" s="27" t="s">
        <v>79</v>
      </c>
      <c r="B45" s="27" t="s">
        <v>80</v>
      </c>
      <c r="C45" s="3">
        <v>7.194</v>
      </c>
      <c r="D45" s="21">
        <f t="shared" si="0"/>
        <v>0</v>
      </c>
      <c r="E45" s="22">
        <f>C45*D45</f>
        <v>0</v>
      </c>
      <c r="F45" s="24">
        <v>25</v>
      </c>
      <c r="G45" s="25">
        <v>10082647138961</v>
      </c>
      <c r="H45" s="24">
        <v>200</v>
      </c>
      <c r="I45" s="25">
        <v>20082647138968</v>
      </c>
      <c r="J45" s="26">
        <v>82647138964</v>
      </c>
    </row>
    <row r="46" spans="1:10" s="27" customFormat="1" x14ac:dyDescent="0.4">
      <c r="A46" s="28" t="s">
        <v>115</v>
      </c>
      <c r="C46" s="3"/>
      <c r="D46" s="21" t="s">
        <v>50</v>
      </c>
      <c r="E46" s="32" t="s">
        <v>50</v>
      </c>
      <c r="F46" s="24"/>
      <c r="G46" s="25"/>
      <c r="H46" s="24"/>
      <c r="I46" s="25"/>
      <c r="J46" s="26"/>
    </row>
    <row r="47" spans="1:10" s="27" customFormat="1" x14ac:dyDescent="0.4">
      <c r="A47" s="27" t="s">
        <v>4</v>
      </c>
      <c r="B47" s="27" t="s">
        <v>138</v>
      </c>
      <c r="C47" s="3">
        <v>5.6070000000000002</v>
      </c>
      <c r="D47" s="21">
        <f t="shared" si="0"/>
        <v>0</v>
      </c>
      <c r="E47" s="32">
        <f>C47*D47</f>
        <v>0</v>
      </c>
      <c r="F47" s="24">
        <v>25</v>
      </c>
      <c r="G47" s="25">
        <v>10082647050782</v>
      </c>
      <c r="H47" s="24">
        <v>200</v>
      </c>
      <c r="I47" s="25">
        <v>20082647050789</v>
      </c>
      <c r="J47" s="26">
        <v>82647050785</v>
      </c>
    </row>
    <row r="48" spans="1:10" s="27" customFormat="1" x14ac:dyDescent="0.4">
      <c r="A48" s="27" t="s">
        <v>5</v>
      </c>
      <c r="B48" s="27" t="s">
        <v>139</v>
      </c>
      <c r="C48" s="3">
        <v>8.8620000000000001</v>
      </c>
      <c r="D48" s="21">
        <f t="shared" si="0"/>
        <v>0</v>
      </c>
      <c r="E48" s="32">
        <f>C48*D48</f>
        <v>0</v>
      </c>
      <c r="F48" s="24">
        <v>25</v>
      </c>
      <c r="G48" s="25">
        <v>10082647073323</v>
      </c>
      <c r="H48" s="24">
        <v>250</v>
      </c>
      <c r="I48" s="25">
        <v>20082647073320</v>
      </c>
      <c r="J48" s="26">
        <v>82647073326</v>
      </c>
    </row>
    <row r="49" spans="1:10" s="27" customFormat="1" x14ac:dyDescent="0.4">
      <c r="A49" s="27" t="s">
        <v>6</v>
      </c>
      <c r="B49" s="27" t="s">
        <v>140</v>
      </c>
      <c r="C49" s="3">
        <v>8.5609999999999999</v>
      </c>
      <c r="D49" s="21">
        <f t="shared" si="0"/>
        <v>0</v>
      </c>
      <c r="E49" s="32">
        <f>C49*D49</f>
        <v>0</v>
      </c>
      <c r="F49" s="24">
        <v>25</v>
      </c>
      <c r="G49" s="25">
        <v>10082647050799</v>
      </c>
      <c r="H49" s="24">
        <v>200</v>
      </c>
      <c r="I49" s="25">
        <v>20082647050796</v>
      </c>
      <c r="J49" s="26">
        <v>82647050792</v>
      </c>
    </row>
    <row r="50" spans="1:10" s="27" customFormat="1" x14ac:dyDescent="0.4">
      <c r="A50" s="27" t="s">
        <v>7</v>
      </c>
      <c r="B50" s="27" t="s">
        <v>141</v>
      </c>
      <c r="C50" s="3">
        <v>4.6769999999999996</v>
      </c>
      <c r="D50" s="21">
        <f t="shared" si="0"/>
        <v>0</v>
      </c>
      <c r="E50" s="32">
        <f>C50*D50</f>
        <v>0</v>
      </c>
      <c r="F50" s="24">
        <v>25</v>
      </c>
      <c r="G50" s="25">
        <v>10082647063577</v>
      </c>
      <c r="H50" s="24">
        <v>250</v>
      </c>
      <c r="I50" s="25">
        <v>20082647063574</v>
      </c>
      <c r="J50" s="26">
        <v>82647063570</v>
      </c>
    </row>
    <row r="51" spans="1:10" s="27" customFormat="1" x14ac:dyDescent="0.4">
      <c r="A51" s="27" t="s">
        <v>8</v>
      </c>
      <c r="B51" s="27" t="s">
        <v>142</v>
      </c>
      <c r="C51" s="3">
        <v>7.5220000000000002</v>
      </c>
      <c r="D51" s="21">
        <f t="shared" si="0"/>
        <v>0</v>
      </c>
      <c r="E51" s="32">
        <f>C51*D51</f>
        <v>0</v>
      </c>
      <c r="F51" s="24">
        <v>25</v>
      </c>
      <c r="G51" s="25">
        <v>10082647063560</v>
      </c>
      <c r="H51" s="24">
        <v>200</v>
      </c>
      <c r="I51" s="25">
        <v>20082647063567</v>
      </c>
      <c r="J51" s="26">
        <v>82647063563</v>
      </c>
    </row>
    <row r="52" spans="1:10" s="27" customFormat="1" x14ac:dyDescent="0.4">
      <c r="A52" s="52" t="s">
        <v>122</v>
      </c>
      <c r="B52" s="53"/>
      <c r="C52" s="14"/>
      <c r="D52" s="21" t="s">
        <v>50</v>
      </c>
      <c r="E52" s="22"/>
      <c r="F52" s="29"/>
      <c r="G52" s="30"/>
      <c r="H52" s="30"/>
      <c r="I52" s="30"/>
      <c r="J52" s="26"/>
    </row>
    <row r="53" spans="1:10" s="44" customFormat="1" x14ac:dyDescent="0.4">
      <c r="A53" t="s">
        <v>168</v>
      </c>
      <c r="B53" t="s">
        <v>169</v>
      </c>
      <c r="C53" s="14">
        <v>9.6180000000000003</v>
      </c>
      <c r="D53" s="21">
        <f t="shared" si="0"/>
        <v>0</v>
      </c>
      <c r="E53" s="42">
        <f t="shared" ref="E53:E72" si="3">C53*D53</f>
        <v>0</v>
      </c>
      <c r="F53" s="18">
        <v>25</v>
      </c>
      <c r="G53" s="1">
        <v>10082647178462</v>
      </c>
      <c r="H53" s="18">
        <v>200</v>
      </c>
      <c r="I53" s="1">
        <v>20082647178469</v>
      </c>
      <c r="J53" s="43">
        <v>82647178465</v>
      </c>
    </row>
    <row r="54" spans="1:10" s="44" customFormat="1" x14ac:dyDescent="0.4">
      <c r="A54" t="s">
        <v>170</v>
      </c>
      <c r="B54" t="s">
        <v>171</v>
      </c>
      <c r="C54" s="14">
        <v>9.9015000000000004</v>
      </c>
      <c r="D54" s="21">
        <f t="shared" si="0"/>
        <v>0</v>
      </c>
      <c r="E54" s="42">
        <f t="shared" si="3"/>
        <v>0</v>
      </c>
      <c r="F54" s="18">
        <v>25</v>
      </c>
      <c r="G54" s="1">
        <v>10082647178417</v>
      </c>
      <c r="H54" s="18">
        <v>200</v>
      </c>
      <c r="I54" s="1">
        <v>20082647178414</v>
      </c>
      <c r="J54" s="43">
        <v>82647178410</v>
      </c>
    </row>
    <row r="55" spans="1:10" s="27" customFormat="1" x14ac:dyDescent="0.4">
      <c r="A55" s="27" t="s">
        <v>81</v>
      </c>
      <c r="B55" s="27" t="s">
        <v>82</v>
      </c>
      <c r="C55" s="3">
        <v>9.0259999999999998</v>
      </c>
      <c r="D55" s="21">
        <f t="shared" si="0"/>
        <v>0</v>
      </c>
      <c r="E55" s="22">
        <f t="shared" si="3"/>
        <v>0</v>
      </c>
      <c r="F55" s="24">
        <v>25</v>
      </c>
      <c r="G55" s="25">
        <v>10082647138985</v>
      </c>
      <c r="H55" s="24">
        <v>200</v>
      </c>
      <c r="I55" s="25">
        <v>20082647138982</v>
      </c>
      <c r="J55" s="26">
        <v>82647138988</v>
      </c>
    </row>
    <row r="56" spans="1:10" s="27" customFormat="1" x14ac:dyDescent="0.4">
      <c r="A56" s="27" t="s">
        <v>83</v>
      </c>
      <c r="B56" s="27" t="s">
        <v>84</v>
      </c>
      <c r="C56" s="3">
        <v>10.175000000000001</v>
      </c>
      <c r="D56" s="21">
        <f t="shared" si="0"/>
        <v>0</v>
      </c>
      <c r="E56" s="22">
        <f t="shared" si="3"/>
        <v>0</v>
      </c>
      <c r="F56" s="24">
        <v>25</v>
      </c>
      <c r="G56" s="25">
        <v>10082647138992</v>
      </c>
      <c r="H56" s="24">
        <v>200</v>
      </c>
      <c r="I56" s="25">
        <v>20082647138999</v>
      </c>
      <c r="J56" s="26">
        <v>82647138995</v>
      </c>
    </row>
    <row r="57" spans="1:10" s="27" customFormat="1" x14ac:dyDescent="0.4">
      <c r="A57" s="27" t="s">
        <v>85</v>
      </c>
      <c r="B57" s="27" t="s">
        <v>86</v>
      </c>
      <c r="C57" s="3">
        <v>10.148</v>
      </c>
      <c r="D57" s="21">
        <f t="shared" si="0"/>
        <v>0</v>
      </c>
      <c r="E57" s="22">
        <f t="shared" si="3"/>
        <v>0</v>
      </c>
      <c r="F57" s="24">
        <v>25</v>
      </c>
      <c r="G57" s="25">
        <v>10082647138978</v>
      </c>
      <c r="H57" s="24">
        <v>200</v>
      </c>
      <c r="I57" s="25">
        <v>20082647138975</v>
      </c>
      <c r="J57" s="26">
        <v>82647138971</v>
      </c>
    </row>
    <row r="58" spans="1:10" s="27" customFormat="1" x14ac:dyDescent="0.4">
      <c r="A58" s="27" t="s">
        <v>87</v>
      </c>
      <c r="B58" s="27" t="s">
        <v>88</v>
      </c>
      <c r="C58" s="3">
        <v>8.7799999999999994</v>
      </c>
      <c r="D58" s="21">
        <f t="shared" si="0"/>
        <v>0</v>
      </c>
      <c r="E58" s="22">
        <f t="shared" si="3"/>
        <v>0</v>
      </c>
      <c r="F58" s="24">
        <v>25</v>
      </c>
      <c r="G58" s="25">
        <v>10082647139005</v>
      </c>
      <c r="H58" s="24">
        <v>200</v>
      </c>
      <c r="I58" s="25">
        <v>20082647139002</v>
      </c>
      <c r="J58" s="26">
        <v>82647139008</v>
      </c>
    </row>
    <row r="59" spans="1:10" s="27" customFormat="1" x14ac:dyDescent="0.4">
      <c r="A59" s="27" t="s">
        <v>89</v>
      </c>
      <c r="B59" s="27" t="s">
        <v>90</v>
      </c>
      <c r="C59" s="3">
        <v>12.281000000000001</v>
      </c>
      <c r="D59" s="21">
        <f t="shared" si="0"/>
        <v>0</v>
      </c>
      <c r="E59" s="22">
        <f t="shared" si="3"/>
        <v>0</v>
      </c>
      <c r="F59" s="24">
        <v>8</v>
      </c>
      <c r="G59" s="25">
        <v>10082647139012</v>
      </c>
      <c r="H59" s="24">
        <v>80</v>
      </c>
      <c r="I59" s="25">
        <v>20082647139019</v>
      </c>
      <c r="J59" s="26">
        <v>82647139015</v>
      </c>
    </row>
    <row r="60" spans="1:10" s="27" customFormat="1" x14ac:dyDescent="0.4">
      <c r="A60" s="27" t="s">
        <v>91</v>
      </c>
      <c r="B60" s="27" t="s">
        <v>92</v>
      </c>
      <c r="C60" s="3">
        <v>14.989000000000001</v>
      </c>
      <c r="D60" s="21">
        <f t="shared" si="0"/>
        <v>0</v>
      </c>
      <c r="E60" s="22">
        <f t="shared" si="3"/>
        <v>0</v>
      </c>
      <c r="F60" s="24">
        <v>15</v>
      </c>
      <c r="G60" s="25">
        <v>10082647139036</v>
      </c>
      <c r="H60" s="24">
        <v>120</v>
      </c>
      <c r="I60" s="25">
        <v>20082647139033</v>
      </c>
      <c r="J60" s="26">
        <v>82647139039</v>
      </c>
    </row>
    <row r="61" spans="1:10" s="27" customFormat="1" x14ac:dyDescent="0.4">
      <c r="A61" s="27" t="s">
        <v>93</v>
      </c>
      <c r="B61" s="27" t="s">
        <v>94</v>
      </c>
      <c r="C61" s="3">
        <v>14.196</v>
      </c>
      <c r="D61" s="21">
        <f t="shared" si="0"/>
        <v>0</v>
      </c>
      <c r="E61" s="22">
        <f t="shared" si="3"/>
        <v>0</v>
      </c>
      <c r="F61" s="24">
        <v>8</v>
      </c>
      <c r="G61" s="25">
        <v>10082647139029</v>
      </c>
      <c r="H61" s="24">
        <v>80</v>
      </c>
      <c r="I61" s="25">
        <v>20082647139026</v>
      </c>
      <c r="J61" s="26">
        <v>82647139022</v>
      </c>
    </row>
    <row r="62" spans="1:10" s="27" customFormat="1" x14ac:dyDescent="0.4">
      <c r="A62" s="27" t="s">
        <v>95</v>
      </c>
      <c r="B62" s="27" t="s">
        <v>96</v>
      </c>
      <c r="C62" s="3">
        <v>14.333</v>
      </c>
      <c r="D62" s="21">
        <f t="shared" si="0"/>
        <v>0</v>
      </c>
      <c r="E62" s="22">
        <f t="shared" si="3"/>
        <v>0</v>
      </c>
      <c r="F62" s="24">
        <v>15</v>
      </c>
      <c r="G62" s="25">
        <v>10082647139043</v>
      </c>
      <c r="H62" s="24">
        <v>120</v>
      </c>
      <c r="I62" s="25">
        <v>20082647139040</v>
      </c>
      <c r="J62" s="26">
        <v>82647139046</v>
      </c>
    </row>
    <row r="63" spans="1:10" s="27" customFormat="1" x14ac:dyDescent="0.4">
      <c r="A63" s="27" t="s">
        <v>97</v>
      </c>
      <c r="B63" s="27" t="s">
        <v>98</v>
      </c>
      <c r="C63" s="3">
        <v>16.302</v>
      </c>
      <c r="D63" s="21">
        <f t="shared" si="0"/>
        <v>0</v>
      </c>
      <c r="E63" s="22">
        <f t="shared" si="3"/>
        <v>0</v>
      </c>
      <c r="F63" s="24">
        <v>6</v>
      </c>
      <c r="G63" s="25">
        <v>10082647139050</v>
      </c>
      <c r="H63" s="24">
        <v>60</v>
      </c>
      <c r="I63" s="25">
        <v>20082647139057</v>
      </c>
      <c r="J63" s="26">
        <v>82647139053</v>
      </c>
    </row>
    <row r="64" spans="1:10" s="27" customFormat="1" x14ac:dyDescent="0.4">
      <c r="A64" s="27" t="s">
        <v>99</v>
      </c>
      <c r="B64" s="27" t="s">
        <v>100</v>
      </c>
      <c r="C64" s="3">
        <v>18.298999999999999</v>
      </c>
      <c r="D64" s="21">
        <f t="shared" si="0"/>
        <v>0</v>
      </c>
      <c r="E64" s="22">
        <f t="shared" si="3"/>
        <v>0</v>
      </c>
      <c r="F64" s="24">
        <v>6</v>
      </c>
      <c r="G64" s="25">
        <v>10082647139067</v>
      </c>
      <c r="H64" s="24">
        <v>60</v>
      </c>
      <c r="I64" s="25">
        <v>20082647139064</v>
      </c>
      <c r="J64" s="26">
        <v>82647139060</v>
      </c>
    </row>
    <row r="65" spans="1:10" s="27" customFormat="1" x14ac:dyDescent="0.4">
      <c r="A65" s="27" t="s">
        <v>101</v>
      </c>
      <c r="B65" s="27" t="s">
        <v>102</v>
      </c>
      <c r="C65" s="3">
        <v>21.745000000000001</v>
      </c>
      <c r="D65" s="21">
        <f t="shared" si="0"/>
        <v>0</v>
      </c>
      <c r="E65" s="22">
        <f t="shared" si="3"/>
        <v>0</v>
      </c>
      <c r="F65" s="24">
        <v>6</v>
      </c>
      <c r="G65" s="25">
        <v>10082647139074</v>
      </c>
      <c r="H65" s="24">
        <v>60</v>
      </c>
      <c r="I65" s="25">
        <v>20082647139071</v>
      </c>
      <c r="J65" s="26">
        <v>82647139077</v>
      </c>
    </row>
    <row r="66" spans="1:10" s="27" customFormat="1" x14ac:dyDescent="0.4">
      <c r="A66" s="27" t="s">
        <v>103</v>
      </c>
      <c r="B66" s="27" t="s">
        <v>104</v>
      </c>
      <c r="C66" s="3">
        <v>26.367999999999999</v>
      </c>
      <c r="D66" s="21">
        <f t="shared" si="0"/>
        <v>0</v>
      </c>
      <c r="E66" s="22">
        <f t="shared" si="3"/>
        <v>0</v>
      </c>
      <c r="F66" s="24">
        <v>6</v>
      </c>
      <c r="G66" s="25">
        <v>10082647139081</v>
      </c>
      <c r="H66" s="24">
        <v>60</v>
      </c>
      <c r="I66" s="25">
        <v>20082647139088</v>
      </c>
      <c r="J66" s="26">
        <v>82647139084</v>
      </c>
    </row>
    <row r="67" spans="1:10" s="27" customFormat="1" x14ac:dyDescent="0.4">
      <c r="A67" s="27" t="s">
        <v>105</v>
      </c>
      <c r="B67" s="27" t="s">
        <v>106</v>
      </c>
      <c r="C67" s="3">
        <v>15.864000000000001</v>
      </c>
      <c r="D67" s="21">
        <f t="shared" si="0"/>
        <v>0</v>
      </c>
      <c r="E67" s="22">
        <f t="shared" si="3"/>
        <v>0</v>
      </c>
      <c r="F67" s="24">
        <v>1</v>
      </c>
      <c r="G67" s="25">
        <v>10082647139098</v>
      </c>
      <c r="H67" s="24">
        <v>1</v>
      </c>
      <c r="I67" s="25">
        <v>20082647139095</v>
      </c>
      <c r="J67" s="26">
        <v>82647139091</v>
      </c>
    </row>
    <row r="68" spans="1:10" s="27" customFormat="1" x14ac:dyDescent="0.4">
      <c r="A68" s="27" t="s">
        <v>107</v>
      </c>
      <c r="B68" s="27" t="s">
        <v>108</v>
      </c>
      <c r="C68" s="3">
        <v>6.3460000000000001</v>
      </c>
      <c r="D68" s="21">
        <f t="shared" si="0"/>
        <v>0</v>
      </c>
      <c r="E68" s="22">
        <f t="shared" si="3"/>
        <v>0</v>
      </c>
      <c r="F68" s="24">
        <v>25</v>
      </c>
      <c r="G68" s="25">
        <v>10082647139104</v>
      </c>
      <c r="H68" s="24">
        <v>200</v>
      </c>
      <c r="I68" s="25">
        <v>20082647139101</v>
      </c>
      <c r="J68" s="26">
        <v>82647139107</v>
      </c>
    </row>
    <row r="69" spans="1:10" s="27" customFormat="1" x14ac:dyDescent="0.4">
      <c r="A69" s="27" t="s">
        <v>109</v>
      </c>
      <c r="B69" s="27" t="s">
        <v>110</v>
      </c>
      <c r="C69" s="3">
        <v>6.4279999999999999</v>
      </c>
      <c r="D69" s="21">
        <f t="shared" si="0"/>
        <v>0</v>
      </c>
      <c r="E69" s="22">
        <f t="shared" si="3"/>
        <v>0</v>
      </c>
      <c r="F69" s="24">
        <v>25</v>
      </c>
      <c r="G69" s="25">
        <v>10082647139111</v>
      </c>
      <c r="H69" s="24">
        <v>200</v>
      </c>
      <c r="I69" s="25">
        <v>20082647139118</v>
      </c>
      <c r="J69" s="26">
        <v>82647139114</v>
      </c>
    </row>
    <row r="70" spans="1:10" s="27" customFormat="1" x14ac:dyDescent="0.4">
      <c r="A70" s="27" t="s">
        <v>111</v>
      </c>
      <c r="B70" s="27" t="s">
        <v>112</v>
      </c>
      <c r="C70" s="3">
        <v>12.09</v>
      </c>
      <c r="D70" s="21">
        <f t="shared" si="0"/>
        <v>0</v>
      </c>
      <c r="E70" s="22">
        <f t="shared" si="3"/>
        <v>0</v>
      </c>
      <c r="F70" s="24">
        <v>25</v>
      </c>
      <c r="G70" s="25">
        <v>10082647139128</v>
      </c>
      <c r="H70" s="24">
        <v>200</v>
      </c>
      <c r="I70" s="25">
        <v>20082647139125</v>
      </c>
      <c r="J70" s="26">
        <v>82647139121</v>
      </c>
    </row>
    <row r="71" spans="1:10" s="27" customFormat="1" x14ac:dyDescent="0.4">
      <c r="A71" s="27" t="s">
        <v>113</v>
      </c>
      <c r="B71" s="27" t="s">
        <v>114</v>
      </c>
      <c r="C71" s="3">
        <v>9.3000000000000007</v>
      </c>
      <c r="D71" s="21">
        <f t="shared" si="0"/>
        <v>0</v>
      </c>
      <c r="E71" s="22">
        <f t="shared" si="3"/>
        <v>0</v>
      </c>
      <c r="F71" s="24">
        <v>25</v>
      </c>
      <c r="G71" s="25">
        <v>10082647139135</v>
      </c>
      <c r="H71" s="24">
        <v>200</v>
      </c>
      <c r="I71" s="25">
        <v>20082647139132</v>
      </c>
      <c r="J71" s="26">
        <v>82647139138</v>
      </c>
    </row>
    <row r="72" spans="1:10" s="44" customFormat="1" x14ac:dyDescent="0.4">
      <c r="A72" t="s">
        <v>172</v>
      </c>
      <c r="B72" t="s">
        <v>173</v>
      </c>
      <c r="C72" s="3"/>
      <c r="D72" s="21">
        <f t="shared" si="0"/>
        <v>0</v>
      </c>
      <c r="E72" s="42">
        <f t="shared" si="3"/>
        <v>0</v>
      </c>
      <c r="F72" s="18">
        <v>25</v>
      </c>
      <c r="G72" s="1">
        <v>10082647178424</v>
      </c>
      <c r="H72" s="18">
        <v>100</v>
      </c>
      <c r="I72" s="1">
        <v>20082647178421</v>
      </c>
      <c r="J72" s="43">
        <v>82647178427</v>
      </c>
    </row>
    <row r="73" spans="1:10" s="27" customFormat="1" x14ac:dyDescent="0.4">
      <c r="A73" s="28" t="s">
        <v>123</v>
      </c>
      <c r="C73" s="3"/>
      <c r="D73" s="21" t="s">
        <v>50</v>
      </c>
      <c r="E73" s="32" t="s">
        <v>50</v>
      </c>
      <c r="F73" s="24"/>
      <c r="G73" s="25"/>
      <c r="H73" s="24"/>
      <c r="I73" s="25"/>
      <c r="J73" s="26"/>
    </row>
    <row r="74" spans="1:10" s="27" customFormat="1" x14ac:dyDescent="0.4">
      <c r="A74" s="27" t="s">
        <v>9</v>
      </c>
      <c r="B74" s="27" t="s">
        <v>143</v>
      </c>
      <c r="C74" s="3">
        <v>10.175000000000001</v>
      </c>
      <c r="D74" s="21">
        <f t="shared" si="0"/>
        <v>0</v>
      </c>
      <c r="E74" s="32">
        <f t="shared" ref="E74:E91" si="4">C74*D74</f>
        <v>0</v>
      </c>
      <c r="F74" s="24">
        <v>25</v>
      </c>
      <c r="G74" s="25">
        <v>10082647021034</v>
      </c>
      <c r="H74" s="24">
        <v>200</v>
      </c>
      <c r="I74" s="25">
        <v>20082647021031</v>
      </c>
      <c r="J74" s="26">
        <v>82647021037</v>
      </c>
    </row>
    <row r="75" spans="1:10" s="27" customFormat="1" x14ac:dyDescent="0.4">
      <c r="A75" s="27" t="s">
        <v>10</v>
      </c>
      <c r="B75" s="27" t="s">
        <v>144</v>
      </c>
      <c r="C75" s="3">
        <v>9.4640000000000004</v>
      </c>
      <c r="D75" s="21">
        <f t="shared" si="0"/>
        <v>0</v>
      </c>
      <c r="E75" s="32">
        <f t="shared" si="4"/>
        <v>0</v>
      </c>
      <c r="F75" s="24">
        <v>25</v>
      </c>
      <c r="G75" s="25">
        <v>10082647063546</v>
      </c>
      <c r="H75" s="24">
        <v>200</v>
      </c>
      <c r="I75" s="25">
        <v>20082647063543</v>
      </c>
      <c r="J75" s="26">
        <v>82647063549</v>
      </c>
    </row>
    <row r="76" spans="1:10" s="27" customFormat="1" x14ac:dyDescent="0.4">
      <c r="A76" s="27" t="s">
        <v>11</v>
      </c>
      <c r="B76" s="27" t="s">
        <v>145</v>
      </c>
      <c r="C76" s="3">
        <v>10.667</v>
      </c>
      <c r="D76" s="21">
        <f t="shared" si="0"/>
        <v>0</v>
      </c>
      <c r="E76" s="32">
        <f t="shared" si="4"/>
        <v>0</v>
      </c>
      <c r="F76" s="24">
        <v>25</v>
      </c>
      <c r="G76" s="25">
        <v>10082647071299</v>
      </c>
      <c r="H76" s="24">
        <v>200</v>
      </c>
      <c r="I76" s="25">
        <v>20082647071296</v>
      </c>
      <c r="J76" s="26">
        <v>82647071292</v>
      </c>
    </row>
    <row r="77" spans="1:10" s="27" customFormat="1" x14ac:dyDescent="0.4">
      <c r="A77" s="27" t="s">
        <v>12</v>
      </c>
      <c r="B77" s="27" t="s">
        <v>146</v>
      </c>
      <c r="C77" s="3">
        <v>14.058999999999999</v>
      </c>
      <c r="D77" s="21">
        <f t="shared" si="0"/>
        <v>0</v>
      </c>
      <c r="E77" s="32">
        <f t="shared" si="4"/>
        <v>0</v>
      </c>
      <c r="F77" s="24">
        <v>25</v>
      </c>
      <c r="G77" s="25">
        <v>10082647113166</v>
      </c>
      <c r="H77" s="24">
        <v>150</v>
      </c>
      <c r="I77" s="25">
        <v>20082647113163</v>
      </c>
      <c r="J77" s="26">
        <v>82647113169</v>
      </c>
    </row>
    <row r="78" spans="1:10" s="27" customFormat="1" x14ac:dyDescent="0.4">
      <c r="A78" s="27" t="s">
        <v>13</v>
      </c>
      <c r="B78" s="27" t="s">
        <v>147</v>
      </c>
      <c r="C78" s="3">
        <v>9.8740000000000006</v>
      </c>
      <c r="D78" s="21">
        <f t="shared" si="0"/>
        <v>0</v>
      </c>
      <c r="E78" s="32">
        <f t="shared" si="4"/>
        <v>0</v>
      </c>
      <c r="F78" s="24">
        <v>25</v>
      </c>
      <c r="G78" s="25">
        <v>10082647073347</v>
      </c>
      <c r="H78" s="24">
        <v>200</v>
      </c>
      <c r="I78" s="25">
        <v>20082647073344</v>
      </c>
      <c r="J78" s="26">
        <v>82647073340</v>
      </c>
    </row>
    <row r="79" spans="1:10" s="27" customFormat="1" x14ac:dyDescent="0.4">
      <c r="A79" s="27" t="s">
        <v>14</v>
      </c>
      <c r="B79" s="27" t="s">
        <v>148</v>
      </c>
      <c r="C79" s="3">
        <v>12.254</v>
      </c>
      <c r="D79" s="21">
        <f t="shared" ref="D79:D91" si="5">$E$6</f>
        <v>0</v>
      </c>
      <c r="E79" s="32">
        <f t="shared" si="4"/>
        <v>0</v>
      </c>
      <c r="F79" s="24">
        <v>8</v>
      </c>
      <c r="G79" s="25">
        <v>10082647060552</v>
      </c>
      <c r="H79" s="24">
        <v>80</v>
      </c>
      <c r="I79" s="25">
        <v>20082647060559</v>
      </c>
      <c r="J79" s="26">
        <v>82647060555</v>
      </c>
    </row>
    <row r="80" spans="1:10" s="27" customFormat="1" x14ac:dyDescent="0.4">
      <c r="A80" s="27" t="s">
        <v>15</v>
      </c>
      <c r="B80" s="27" t="s">
        <v>149</v>
      </c>
      <c r="C80" s="3">
        <v>14.852</v>
      </c>
      <c r="D80" s="21">
        <f t="shared" si="5"/>
        <v>0</v>
      </c>
      <c r="E80" s="32">
        <f t="shared" si="4"/>
        <v>0</v>
      </c>
      <c r="F80" s="24">
        <v>15</v>
      </c>
      <c r="G80" s="25">
        <v>10082647060606</v>
      </c>
      <c r="H80" s="24">
        <v>120</v>
      </c>
      <c r="I80" s="25">
        <v>20082647060603</v>
      </c>
      <c r="J80" s="26">
        <v>82647060609</v>
      </c>
    </row>
    <row r="81" spans="1:10" s="27" customFormat="1" x14ac:dyDescent="0.4">
      <c r="A81" s="27" t="s">
        <v>16</v>
      </c>
      <c r="B81" s="27" t="s">
        <v>150</v>
      </c>
      <c r="C81" s="3">
        <v>14.852</v>
      </c>
      <c r="D81" s="21">
        <f t="shared" si="5"/>
        <v>0</v>
      </c>
      <c r="E81" s="32">
        <f t="shared" si="4"/>
        <v>0</v>
      </c>
      <c r="F81" s="24">
        <v>8</v>
      </c>
      <c r="G81" s="25">
        <v>10082647063454</v>
      </c>
      <c r="H81" s="24">
        <v>80</v>
      </c>
      <c r="I81" s="25">
        <v>20082647063451</v>
      </c>
      <c r="J81" s="26">
        <v>82647063457</v>
      </c>
    </row>
    <row r="82" spans="1:10" s="27" customFormat="1" x14ac:dyDescent="0.4">
      <c r="A82" s="27" t="s">
        <v>17</v>
      </c>
      <c r="B82" s="27" t="s">
        <v>151</v>
      </c>
      <c r="C82" s="3">
        <v>14.606</v>
      </c>
      <c r="D82" s="21">
        <f t="shared" si="5"/>
        <v>0</v>
      </c>
      <c r="E82" s="32">
        <f t="shared" si="4"/>
        <v>0</v>
      </c>
      <c r="F82" s="24">
        <v>15</v>
      </c>
      <c r="G82" s="25">
        <v>10082647063553</v>
      </c>
      <c r="H82" s="24">
        <v>120</v>
      </c>
      <c r="I82" s="25">
        <v>20082647063550</v>
      </c>
      <c r="J82" s="26">
        <v>82647063556</v>
      </c>
    </row>
    <row r="83" spans="1:10" s="27" customFormat="1" x14ac:dyDescent="0.4">
      <c r="A83" s="27" t="s">
        <v>18</v>
      </c>
      <c r="B83" s="27" t="s">
        <v>156</v>
      </c>
      <c r="C83" s="3">
        <v>15.536</v>
      </c>
      <c r="D83" s="21">
        <f t="shared" si="5"/>
        <v>0</v>
      </c>
      <c r="E83" s="32">
        <f t="shared" si="4"/>
        <v>0</v>
      </c>
      <c r="F83" s="24">
        <v>6</v>
      </c>
      <c r="G83" s="25">
        <v>10082647060682</v>
      </c>
      <c r="H83" s="24">
        <v>60</v>
      </c>
      <c r="I83" s="25">
        <v>20082647060689</v>
      </c>
      <c r="J83" s="26">
        <v>82647060685</v>
      </c>
    </row>
    <row r="84" spans="1:10" s="27" customFormat="1" x14ac:dyDescent="0.4">
      <c r="A84" s="27" t="s">
        <v>19</v>
      </c>
      <c r="B84" s="27" t="s">
        <v>157</v>
      </c>
      <c r="C84" s="3">
        <v>17.259</v>
      </c>
      <c r="D84" s="21">
        <f t="shared" si="5"/>
        <v>0</v>
      </c>
      <c r="E84" s="32">
        <f t="shared" si="4"/>
        <v>0</v>
      </c>
      <c r="F84" s="24">
        <v>6</v>
      </c>
      <c r="G84" s="25">
        <v>10082647060569</v>
      </c>
      <c r="H84" s="24">
        <v>60</v>
      </c>
      <c r="I84" s="25">
        <v>20082647060566</v>
      </c>
      <c r="J84" s="26">
        <v>82647060562</v>
      </c>
    </row>
    <row r="85" spans="1:10" s="27" customFormat="1" x14ac:dyDescent="0.4">
      <c r="A85" s="27" t="s">
        <v>33</v>
      </c>
      <c r="B85" s="27" t="s">
        <v>158</v>
      </c>
      <c r="C85" s="3">
        <v>26.094000000000001</v>
      </c>
      <c r="D85" s="21">
        <f t="shared" si="5"/>
        <v>0</v>
      </c>
      <c r="E85" s="32">
        <f t="shared" si="4"/>
        <v>0</v>
      </c>
      <c r="F85" s="24">
        <v>6</v>
      </c>
      <c r="G85" s="25">
        <v>10082647077031</v>
      </c>
      <c r="H85" s="24">
        <v>60</v>
      </c>
      <c r="I85" s="25">
        <v>20082647077038</v>
      </c>
      <c r="J85" s="26">
        <v>82647077034</v>
      </c>
    </row>
    <row r="86" spans="1:10" s="27" customFormat="1" x14ac:dyDescent="0.4">
      <c r="A86" s="27" t="s">
        <v>34</v>
      </c>
      <c r="B86" s="27" t="s">
        <v>159</v>
      </c>
      <c r="C86" s="3">
        <v>27.954000000000001</v>
      </c>
      <c r="D86" s="21">
        <f t="shared" si="5"/>
        <v>0</v>
      </c>
      <c r="E86" s="32">
        <f t="shared" si="4"/>
        <v>0</v>
      </c>
      <c r="F86" s="24">
        <v>6</v>
      </c>
      <c r="G86" s="25">
        <v>10082647073316</v>
      </c>
      <c r="H86" s="24">
        <v>60</v>
      </c>
      <c r="I86" s="25">
        <v>20082647073313</v>
      </c>
      <c r="J86" s="26">
        <v>82647073319</v>
      </c>
    </row>
    <row r="87" spans="1:10" s="27" customFormat="1" x14ac:dyDescent="0.4">
      <c r="A87" s="27" t="s">
        <v>20</v>
      </c>
      <c r="B87" s="27" t="s">
        <v>160</v>
      </c>
      <c r="C87" s="3">
        <v>16.411000000000001</v>
      </c>
      <c r="D87" s="21">
        <f t="shared" si="5"/>
        <v>0</v>
      </c>
      <c r="E87" s="32">
        <f t="shared" si="4"/>
        <v>0</v>
      </c>
      <c r="F87" s="24">
        <v>1</v>
      </c>
      <c r="G87" s="25">
        <v>10082647060699</v>
      </c>
      <c r="H87" s="24">
        <v>1</v>
      </c>
      <c r="I87" s="25">
        <v>20082647060696</v>
      </c>
      <c r="J87" s="26">
        <v>82647060692</v>
      </c>
    </row>
    <row r="88" spans="1:10" s="27" customFormat="1" x14ac:dyDescent="0.4">
      <c r="A88" s="27" t="s">
        <v>21</v>
      </c>
      <c r="B88" s="27" t="s">
        <v>152</v>
      </c>
      <c r="C88" s="3">
        <v>6.5919999999999996</v>
      </c>
      <c r="D88" s="21">
        <f t="shared" si="5"/>
        <v>0</v>
      </c>
      <c r="E88" s="32">
        <f t="shared" si="4"/>
        <v>0</v>
      </c>
      <c r="F88" s="24">
        <v>25</v>
      </c>
      <c r="G88" s="25">
        <v>10082647050645</v>
      </c>
      <c r="H88" s="24">
        <v>200</v>
      </c>
      <c r="I88" s="25">
        <v>20082647050642</v>
      </c>
      <c r="J88" s="26">
        <v>82647050648</v>
      </c>
    </row>
    <row r="89" spans="1:10" s="27" customFormat="1" x14ac:dyDescent="0.4">
      <c r="A89" s="27" t="s">
        <v>22</v>
      </c>
      <c r="B89" s="27" t="s">
        <v>153</v>
      </c>
      <c r="C89" s="3">
        <v>6.9470000000000001</v>
      </c>
      <c r="D89" s="21">
        <f t="shared" si="5"/>
        <v>0</v>
      </c>
      <c r="E89" s="32">
        <f t="shared" si="4"/>
        <v>0</v>
      </c>
      <c r="F89" s="24">
        <v>25</v>
      </c>
      <c r="G89" s="25">
        <v>10082647060705</v>
      </c>
      <c r="H89" s="24">
        <v>200</v>
      </c>
      <c r="I89" s="25">
        <v>20082647060702</v>
      </c>
      <c r="J89" s="26">
        <v>82647060708</v>
      </c>
    </row>
    <row r="90" spans="1:10" s="27" customFormat="1" x14ac:dyDescent="0.4">
      <c r="A90" s="27" t="s">
        <v>23</v>
      </c>
      <c r="B90" s="27" t="s">
        <v>154</v>
      </c>
      <c r="C90" s="3">
        <v>12.254</v>
      </c>
      <c r="D90" s="21">
        <f t="shared" si="5"/>
        <v>0</v>
      </c>
      <c r="E90" s="32">
        <f t="shared" si="4"/>
        <v>0</v>
      </c>
      <c r="F90" s="24">
        <v>25</v>
      </c>
      <c r="G90" s="25">
        <v>10082647050669</v>
      </c>
      <c r="H90" s="24">
        <v>200</v>
      </c>
      <c r="I90" s="25">
        <v>20082647050666</v>
      </c>
      <c r="J90" s="26">
        <v>82647050662</v>
      </c>
    </row>
    <row r="91" spans="1:10" s="27" customFormat="1" x14ac:dyDescent="0.4">
      <c r="A91" s="27" t="s">
        <v>24</v>
      </c>
      <c r="B91" s="27" t="s">
        <v>155</v>
      </c>
      <c r="C91" s="3">
        <v>10.175000000000001</v>
      </c>
      <c r="D91" s="21">
        <f t="shared" si="5"/>
        <v>0</v>
      </c>
      <c r="E91" s="32">
        <f t="shared" si="4"/>
        <v>0</v>
      </c>
      <c r="F91" s="24">
        <v>25</v>
      </c>
      <c r="G91" s="25">
        <v>10082647063447</v>
      </c>
      <c r="H91" s="24">
        <v>200</v>
      </c>
      <c r="I91" s="25">
        <v>20082647063444</v>
      </c>
      <c r="J91" s="26">
        <v>82647063440</v>
      </c>
    </row>
    <row r="92" spans="1:10" x14ac:dyDescent="0.4">
      <c r="C92"/>
    </row>
    <row r="93" spans="1:10" x14ac:dyDescent="0.4">
      <c r="C93"/>
    </row>
    <row r="94" spans="1:10" x14ac:dyDescent="0.4">
      <c r="C94"/>
    </row>
  </sheetData>
  <mergeCells count="4">
    <mergeCell ref="A26:B26"/>
    <mergeCell ref="A40:B40"/>
    <mergeCell ref="A52:B52"/>
    <mergeCell ref="A6:B6"/>
  </mergeCells>
  <phoneticPr fontId="2" type="noConversion"/>
  <printOptions horizontalCentered="1" gridLines="1"/>
  <pageMargins left="0.25" right="0.25" top="1" bottom="1" header="0.25" footer="0.25"/>
  <pageSetup scale="63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CBAF</vt:lpstr>
      <vt:lpstr>CBAF!Print_Titles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Unser, Claire</cp:lastModifiedBy>
  <cp:lastPrinted>2020-12-23T15:51:55Z</cp:lastPrinted>
  <dcterms:created xsi:type="dcterms:W3CDTF">2010-12-02T21:15:56Z</dcterms:created>
  <dcterms:modified xsi:type="dcterms:W3CDTF">2023-11-27T14:20:28Z</dcterms:modified>
</cp:coreProperties>
</file>