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5040" activeTab="0"/>
  </bookViews>
  <sheets>
    <sheet name="Valves All" sheetId="1" r:id="rId1"/>
  </sheets>
  <definedNames>
    <definedName name="_xlnm.Print_Area" localSheetId="0">'Valves All'!$A$1:$J$2340</definedName>
  </definedNames>
  <calcPr fullCalcOnLoad="1"/>
</workbook>
</file>

<file path=xl/sharedStrings.xml><?xml version="1.0" encoding="utf-8"?>
<sst xmlns="http://schemas.openxmlformats.org/spreadsheetml/2006/main" count="4762" uniqueCount="4285">
  <si>
    <t>752C02N</t>
  </si>
  <si>
    <t>3/8" C-C BALL VALVE                  ECONOMY</t>
  </si>
  <si>
    <t>752C03N</t>
  </si>
  <si>
    <t>1/2" C-C BALL VALVE                  ECONOMY</t>
  </si>
  <si>
    <t>752C04N</t>
  </si>
  <si>
    <t>3/4" C-C BALL VALVE                  ECONOMY</t>
  </si>
  <si>
    <t>752C05N</t>
  </si>
  <si>
    <t>1" C-C BALL VALVE                    ECONOMY</t>
  </si>
  <si>
    <t>752C06N</t>
  </si>
  <si>
    <t>1-1/4" C-C BALL VALVE                ECONOMY</t>
  </si>
  <si>
    <t>752C08N</t>
  </si>
  <si>
    <t>752CMP3</t>
  </si>
  <si>
    <t>1/2" BALL VALVE W/COMPRESSION ENDS   COMPRESSION ENDS RATED AT 150PSI</t>
  </si>
  <si>
    <t>752CMP4</t>
  </si>
  <si>
    <t>3/4" BALL VALVE W/COMPRESION ENDS    COMPRESSION ENDS RATED AT 150PSI</t>
  </si>
  <si>
    <t>752T01N</t>
  </si>
  <si>
    <t>1/4" IPS BALL VALVE                  ECONOMY</t>
  </si>
  <si>
    <t>752T02N</t>
  </si>
  <si>
    <t>3/8" IPS BALL VALVE                  ECONOMY</t>
  </si>
  <si>
    <t>752T03N</t>
  </si>
  <si>
    <t>1/2" IPS BALL VALVE                  ECONOMY</t>
  </si>
  <si>
    <t>752T03NX</t>
  </si>
  <si>
    <t>1/2" IPS BALL VALVE W S/S X-HNDLE</t>
  </si>
  <si>
    <t>752T04N</t>
  </si>
  <si>
    <t>3/4" IPS BALL VALVE                  ECONOMY</t>
  </si>
  <si>
    <t>752T04NX</t>
  </si>
  <si>
    <t>3/4" IPS BALL VALVE W S/S X-HNDL</t>
  </si>
  <si>
    <t>752T05N</t>
  </si>
  <si>
    <t>1" IPS BALL VALVE                    ECONOMY</t>
  </si>
  <si>
    <t>752T06N</t>
  </si>
  <si>
    <t>1-1/4" IPS BALL VALVE                ECONOMY</t>
  </si>
  <si>
    <t>752T07N</t>
  </si>
  <si>
    <t>1-1/2" IPS BALL VALVE                ECONOMY</t>
  </si>
  <si>
    <t>752T08N</t>
  </si>
  <si>
    <t>2" IPS BALL VALVE                    ECONOMY</t>
  </si>
  <si>
    <t>752T09N</t>
  </si>
  <si>
    <t>2-1/2" IPS BALL VALVE                ECONOMY</t>
  </si>
  <si>
    <t>752T10N</t>
  </si>
  <si>
    <t>3" IPS BALL VALVE                    ECONOMY</t>
  </si>
  <si>
    <t>752T11N</t>
  </si>
  <si>
    <t>4" IPS BALL VALVE                    ECONOMY</t>
  </si>
  <si>
    <t>754DC3</t>
  </si>
  <si>
    <t>1/2" C-C BV W/ DRN &amp; PACK NUT        FULL PORT W/ DRAIN</t>
  </si>
  <si>
    <t>754DC5</t>
  </si>
  <si>
    <t>1" C-C BV W/ DRN &amp; PACK NUT          FULL PORT W/ DRAIN</t>
  </si>
  <si>
    <t>754DT3</t>
  </si>
  <si>
    <t>1/2" IPS BV W/ DRN &amp; PACK NUT        FULL PORT W/ DRAIN</t>
  </si>
  <si>
    <t>754T01N</t>
  </si>
  <si>
    <t>1/4" IP FULL PORT BALL VALVE         FORGED NP</t>
  </si>
  <si>
    <t>754T02N</t>
  </si>
  <si>
    <t>3/8" IP FULL PORT BALL VALVE         FORGED NP</t>
  </si>
  <si>
    <t>754T03N</t>
  </si>
  <si>
    <t>1/2" IP FULL PORT BALL VALVE         FORGED NP</t>
  </si>
  <si>
    <t>754T04N</t>
  </si>
  <si>
    <t>3/4" IP FULL PORT BALL VALVE         FORGED NP</t>
  </si>
  <si>
    <t>754T05N</t>
  </si>
  <si>
    <t>1" IP FULL PORT BALL VALVE           FORGED NP</t>
  </si>
  <si>
    <t>754T05NX</t>
  </si>
  <si>
    <t>1" IPS F/P BALL VALVE-S/S CROSS HDL</t>
  </si>
  <si>
    <t>754T06N</t>
  </si>
  <si>
    <t>1-1/4" IP FULL PORT BALL VALVE       FORGED NP</t>
  </si>
  <si>
    <t>754T07N</t>
  </si>
  <si>
    <t>1-1/2" IP FULL PORT BALL VALVE       FORGED NP</t>
  </si>
  <si>
    <t>754T08N</t>
  </si>
  <si>
    <t>2" IP FULL PORT BALL VALVE           FORGED NP</t>
  </si>
  <si>
    <t>754T09N</t>
  </si>
  <si>
    <t>2-1/2" IP FULL PORT BALL VALVE       FORGED NP</t>
  </si>
  <si>
    <t>754T10N</t>
  </si>
  <si>
    <t>3" IP FULL PORT BALL VALVE           N.P. BODY</t>
  </si>
  <si>
    <t>754T11N</t>
  </si>
  <si>
    <t>4" IP FULL PORT BALL VALVE           FORGED NP</t>
  </si>
  <si>
    <t>755MF0</t>
  </si>
  <si>
    <t>755MF00</t>
  </si>
  <si>
    <t>755MF1</t>
  </si>
  <si>
    <t>755MFZ0</t>
  </si>
  <si>
    <t>755MFZ1</t>
  </si>
  <si>
    <t>757T01</t>
  </si>
  <si>
    <t>1/4" IP BV 600WOG 150SWP FULL PORT   FORGED BRASS                        NOT FOR POTABLE WATER USE IN CA,VT</t>
  </si>
  <si>
    <t>757T02</t>
  </si>
  <si>
    <t>3/8" IP BV 600WOG 150SWP FULL PORT   FORGED BRASS                        NOT FOR POTABLE WATER USE IN CA,VT</t>
  </si>
  <si>
    <t>757T03</t>
  </si>
  <si>
    <t>1/2" IP BV UL/FM CSA 600WOG 150SWP   FULL PORT FORGED BRASS              NOT FOR POTABLE WATER USE IN CA,VT</t>
  </si>
  <si>
    <t>757T04</t>
  </si>
  <si>
    <t>3/4" IP BV UL/FM CSA 600WOG 150SWP   FULL PORT FORGED BRASS              NOT FOR POTABLE WATER USE IN CA,VT</t>
  </si>
  <si>
    <t>757T05</t>
  </si>
  <si>
    <t>1" IP BV UL/FM CSA 600WOG 150SWP     FULL PORT FORGED BRASS              NOT FOR POTABLE WATER USE IN CA,VT</t>
  </si>
  <si>
    <t>757T06</t>
  </si>
  <si>
    <t>1-1/4" IP BV UL/FM CSA 600WOG        150SWP FULL PORT FORGED BRASS       NOT FOR POTABLE WATER USE IN CA,VT</t>
  </si>
  <si>
    <t>757T07</t>
  </si>
  <si>
    <t>1-1/2" IP BV UL/FM CSA 600WOG        150SWP FULL PORT FORGED BRASS       NOT FOR POTABLE WATER USE IN CA,VT</t>
  </si>
  <si>
    <t>757T08</t>
  </si>
  <si>
    <t>2" IP BV UL/FM CSA 600WOG 150SWP     FULL PORT FORGED BRASS</t>
  </si>
  <si>
    <t>757T09</t>
  </si>
  <si>
    <t>2-1/2" IP BV 400WOG 125SWP           FULL PORT FORGED BRASS</t>
  </si>
  <si>
    <t>757T10</t>
  </si>
  <si>
    <t>3" IP BV 400WOG 125SWP               FULL PORT FORGED BRASS</t>
  </si>
  <si>
    <t>757T11</t>
  </si>
  <si>
    <t>4" IP BV 400WOG 125SWP               FULL PORT FORGED BRASS</t>
  </si>
  <si>
    <t>758C03</t>
  </si>
  <si>
    <t>1/2" CXC BALL VALVE FP 600WOG</t>
  </si>
  <si>
    <t>758C05</t>
  </si>
  <si>
    <t>1" CXC BALL VALVE FP 600WOG</t>
  </si>
  <si>
    <t>758C06</t>
  </si>
  <si>
    <t>1-1/4" CXC BALL VALVE FP 600WOG</t>
  </si>
  <si>
    <t>758C07</t>
  </si>
  <si>
    <t>1-1/2" CXC BALL VALVE FP 600WOG</t>
  </si>
  <si>
    <t>758C08</t>
  </si>
  <si>
    <t>2" CXC BALL VALVE FP 600WOG</t>
  </si>
  <si>
    <t>758T01</t>
  </si>
  <si>
    <t>1/4" IPS BALL VALVE FP 600WOG</t>
  </si>
  <si>
    <t>758T02</t>
  </si>
  <si>
    <t>3/8" IPS BALL VALVE FP 600WOG</t>
  </si>
  <si>
    <t>758T03</t>
  </si>
  <si>
    <t>1/2" IPS BALL VALVE FP 600WOG</t>
  </si>
  <si>
    <t>758T05</t>
  </si>
  <si>
    <t>1" IPS BALL VALVE FP 600WOG</t>
  </si>
  <si>
    <t>758T06</t>
  </si>
  <si>
    <t>1-1/4" IPS BALL VALVE FP 600WOG</t>
  </si>
  <si>
    <t>758T07</t>
  </si>
  <si>
    <t>1-1/2" IPS BALL VALVE FP 600WOG</t>
  </si>
  <si>
    <t>758T09</t>
  </si>
  <si>
    <t>2-1/2" IPS BALL VALVE FP 400WOG</t>
  </si>
  <si>
    <t>758T10</t>
  </si>
  <si>
    <t>3" F.P. IPS BALL VALVE 400WOG</t>
  </si>
  <si>
    <t>758T11</t>
  </si>
  <si>
    <t>4" F.P. IPS BALL VALVE 400WOG</t>
  </si>
  <si>
    <t>759C03</t>
  </si>
  <si>
    <t>1/2" C-C BALL VALVE-F.P.-600WOG      NOT FOR POTABLE WATER USE IN CA,VT</t>
  </si>
  <si>
    <t>759C03T</t>
  </si>
  <si>
    <t>1/2" C-C BALL VALVE-F.P.-600WOG      T-HANDLE                            NOT FOR POTABLE WATER USE IN CA,VT</t>
  </si>
  <si>
    <t>759C03TS</t>
  </si>
  <si>
    <t>1/2"CC BALL VALVE W/STAINLESS STEEL  TEE HDL F.P. 600 WOG CSA            NOT FOR POTABLE WATER USE IN CA,VT</t>
  </si>
  <si>
    <t>759C04</t>
  </si>
  <si>
    <t>3/4" C-C BALL VALVE-F.P.-600WOG      NOT FOR POTABLE WATER USE IN CA,VT</t>
  </si>
  <si>
    <t>759C04SDS</t>
  </si>
  <si>
    <t>759C04T</t>
  </si>
  <si>
    <t>3/4" C-C BALL VALVE F.P. 600WOG      T-HANDLE                            NOT FOR POTABLE WATER USE IN CA,VT</t>
  </si>
  <si>
    <t>759C04TS</t>
  </si>
  <si>
    <t>3/4"CC BALL VALVE W/STAINLESS STEEL  TEE HDL F.P. 600 WOG CSA            NOT FOR POTABLE WATER USE IN CA,VT</t>
  </si>
  <si>
    <t>759C05</t>
  </si>
  <si>
    <t>1" C-C BALL VALVE-F.P.-600WOG        NOT FOR POTABLE WATER USE IN CA,VT</t>
  </si>
  <si>
    <t>759C05T</t>
  </si>
  <si>
    <t>1" C-C BALL VALVE-F.P.-600WOG        T-HANDLE                            NOT FOR POTABLE WATER USE IN CA,VT</t>
  </si>
  <si>
    <t>759C05TS</t>
  </si>
  <si>
    <t>1"CC BALL VALVE W/STAINLESS STEEL    TEE HDL F.P.-600WOG CSA             NOT FOR POTABLE WATER USE IN CA,VT</t>
  </si>
  <si>
    <t>759C06</t>
  </si>
  <si>
    <t>1-1/4" C-C BALL VALVE-F.P.-600WOG    NOT FOR POTABLE WATER USE IN CA,VT</t>
  </si>
  <si>
    <t>759C07</t>
  </si>
  <si>
    <t>1-1/2" C-C BALL VALVE-F.P.-600WOG    NOT FOR POTABLE WATER USE IN CA,VT</t>
  </si>
  <si>
    <t>759C08</t>
  </si>
  <si>
    <t>2" C-C BALL VALVE-F.P.-600WOG</t>
  </si>
  <si>
    <t>759C09</t>
  </si>
  <si>
    <t>2-1/2" C-C BALL VALVE-F.P.-400WOG</t>
  </si>
  <si>
    <t>759C10</t>
  </si>
  <si>
    <t>3" C-C BALL VALVE-F.P.-400WOG</t>
  </si>
  <si>
    <t>759C11</t>
  </si>
  <si>
    <t>4" C-C BALL VALVE-F.P.-400WOG</t>
  </si>
  <si>
    <t>759T01</t>
  </si>
  <si>
    <t>1/4" IP BALL VALVE-F.P.-600WOG       NOT FOR POTABLE WATER USE IN CA,VT</t>
  </si>
  <si>
    <t>759T02</t>
  </si>
  <si>
    <t>3/8" IP BALL VALVE-F.P.-600WOG       NOT FOR POTABLE WATER USE IN CA,VT</t>
  </si>
  <si>
    <t>759T03</t>
  </si>
  <si>
    <t>1/2" IP BALL VALVE-F.P.-600WOG       CSA AGA CGA                         NOT FOR POTABLE WATER USE IN CA,VT</t>
  </si>
  <si>
    <t>759T03T</t>
  </si>
  <si>
    <t>1/2" IP BALL VALVE-F.P.-600WOG       CSA AGA CGA T-HANDLE                NOT FOR POTABLE WATER USE IN CA,VT</t>
  </si>
  <si>
    <t>759T03TS</t>
  </si>
  <si>
    <t>1/2"IP BALL VALVE W/STAINLESS STEEL  TEE HDL F.P. 600 WOG CSA            NOT FOR POTABLE WATER USE IN CA,VT</t>
  </si>
  <si>
    <t>759T04</t>
  </si>
  <si>
    <t>3/4" IP BALL VALVE-F.P.-600WOG       CSA AGA CGA                         NOT FOR POTABLE WATER USE IN CA,VT</t>
  </si>
  <si>
    <t>759T04T</t>
  </si>
  <si>
    <t>3/4" IP BALL VALVE-F.P.-600WOG       CSA AGA CGA T-HANDLE                NOT FOR POTABLE WATER USE IN CA,VT</t>
  </si>
  <si>
    <t>759T04TS</t>
  </si>
  <si>
    <t>3/4"IP BALL VALVE W/STAINLESS STEEL  TEE HDL F.P. 600 WOG CSA            NOT FOR POTABLE WATER USE IN CA,VT</t>
  </si>
  <si>
    <t>759T05</t>
  </si>
  <si>
    <t>1" IP BALL VALVE-F.P.-600WOG         CSA AGA CGA                         NOT FOR POTABLE WATER USE IN CA,VT</t>
  </si>
  <si>
    <t>759T05T</t>
  </si>
  <si>
    <t>1" IP BALL VALVE-F.P.-600WOG         CSA AGA CGA T-HANDLE                NOT FOR POTABLE WATER USE IN CA,VT</t>
  </si>
  <si>
    <t>759T05TS</t>
  </si>
  <si>
    <t>1"IP BALL VALVE W/STAINLESS STEEL    TEE HDL F.P.-600WOG CSA             NOT FOR POTABLE WATER USE IN CA,VT</t>
  </si>
  <si>
    <t>759T06</t>
  </si>
  <si>
    <t>1-1/4 IP BALL VALVE-F.P.-600WOG      CSA AGA CGA                         NOT FOR POTABLE WATER USE IN CA,VT</t>
  </si>
  <si>
    <t>759T06TS</t>
  </si>
  <si>
    <t>1-1/4" IP BALL VALVE W/STAINLESS     STEEL TEE HDL F.P. 600 WOG CSA      NOT FOR POTABLE WATER USE IN CA,VT</t>
  </si>
  <si>
    <t>759T07</t>
  </si>
  <si>
    <t>1-1/2 IP BALL VALVE-F.P.-600WOG      CSA AGA CGA                         NOT FOR POTABLE WATER USE IN CA,VT</t>
  </si>
  <si>
    <t>759T08</t>
  </si>
  <si>
    <t>2 IP BALL VALVE-F.P.-600WOG          CSA AGA CGA</t>
  </si>
  <si>
    <t>759T09</t>
  </si>
  <si>
    <t>2-1/2 IPS BALL VALVE FP -400WOG</t>
  </si>
  <si>
    <t>759T10</t>
  </si>
  <si>
    <t>3" IPS BALL VALVE F.P-400WOG</t>
  </si>
  <si>
    <t>759T11</t>
  </si>
  <si>
    <t>4" IPS BALL VALVE FP-400WOG</t>
  </si>
  <si>
    <t>760T01</t>
  </si>
  <si>
    <t>1/4" IP 316 BALL VALVE S/S</t>
  </si>
  <si>
    <t>760T02</t>
  </si>
  <si>
    <t>3/8" IP 316 BALL VALVE S/S</t>
  </si>
  <si>
    <t>760T03</t>
  </si>
  <si>
    <t>1/2" IP 316 BALL VALVE S/S</t>
  </si>
  <si>
    <t>760T04</t>
  </si>
  <si>
    <t>3/4" IP 316 BALL VALVE S/S</t>
  </si>
  <si>
    <t>760T05</t>
  </si>
  <si>
    <t>1" IP 316 BALL VALVE S/S</t>
  </si>
  <si>
    <t>760T06</t>
  </si>
  <si>
    <t>1-1/4" IP 316 BALL VALVE S/S</t>
  </si>
  <si>
    <t>760T07</t>
  </si>
  <si>
    <t>1-1/2" IP 316 BALL VALVE S/S</t>
  </si>
  <si>
    <t>760T08</t>
  </si>
  <si>
    <t>2" IP 316 BALL VALVE S/S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</si>
  <si>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</si>
  <si>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</si>
  <si>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</si>
  <si>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</si>
  <si>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</si>
  <si>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</si>
  <si>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</si>
  <si>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</si>
  <si>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</si>
  <si>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</si>
  <si>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</si>
  <si>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</si>
  <si>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2" C-C BALL VALVE                     ECONOMY</t>
  </si>
  <si>
    <t>Your Multiplier:</t>
  </si>
  <si>
    <t>759 BRASS BALL VALVE</t>
  </si>
  <si>
    <t>757 BRASS BALL VALVE</t>
  </si>
  <si>
    <t>754N ECONOMY BRASS BALL VALVE</t>
  </si>
  <si>
    <t>754 BALL VALVE WITH DRAIN</t>
  </si>
  <si>
    <t>755 TEST COCK</t>
  </si>
  <si>
    <t>752N BRASS STANDARD PORT ECONOMY BALL VALVE</t>
  </si>
  <si>
    <t>758 BRASS BALL VALVE</t>
  </si>
  <si>
    <t>760 STAINLESS STEEL BALL VALVE</t>
  </si>
  <si>
    <t>755T01</t>
  </si>
  <si>
    <t>1/4" BALL VALVE IPS                  NICKLE PLATED FULL PORT</t>
  </si>
  <si>
    <t>755T02</t>
  </si>
  <si>
    <t>3/8" BALL VALVE IPS                  NICKLE PLATED FULL PORT</t>
  </si>
  <si>
    <t>755T03</t>
  </si>
  <si>
    <t>1/2" BALL VALVE IPS                 NICKLE PLATED FULL PORT</t>
  </si>
  <si>
    <t>755T04</t>
  </si>
  <si>
    <t>3/4" BALL VALVE IPS                  NICKLE PLATED FULL PORT</t>
  </si>
  <si>
    <t>755T05</t>
  </si>
  <si>
    <t>1" BALL VALVE IPS                    NICKLE PLATED FULL PORT</t>
  </si>
  <si>
    <t>755T06</t>
  </si>
  <si>
    <t>1-1/4" BALL VALVE IPS                NICKLE PLATED FULL PORT</t>
  </si>
  <si>
    <t>755T07</t>
  </si>
  <si>
    <t>1-1/2" BALL VALVE IPS                NICKLE PLATED FULL PORT</t>
  </si>
  <si>
    <t>755T08</t>
  </si>
  <si>
    <t>2" BALL VALVE IPS                    NICKLE PLATED FULL PORT</t>
  </si>
  <si>
    <t>755T09</t>
  </si>
  <si>
    <t>2-1/2" BALL VALVE IPS                NICKLE PLATED FULL PORT</t>
  </si>
  <si>
    <t>755T10</t>
  </si>
  <si>
    <t>3" BALL VALVE IPS                    NICKLE PLATED FULL PORT</t>
  </si>
  <si>
    <t>755T11</t>
  </si>
  <si>
    <t>4" BALL VALVE IPS                    NICKLE PLATED FULL PORT</t>
  </si>
  <si>
    <t>755 BALL VALVE IPS</t>
  </si>
  <si>
    <t>759MF0001T</t>
  </si>
  <si>
    <t>1/8"MIP X 1/4"FIP BALL VALVE WITH    T-HANDLE                            NOT FOR POTABLE WATER USE IN CA,VT</t>
  </si>
  <si>
    <t>759MF00T</t>
  </si>
  <si>
    <t>1/8"MIP X 1/8"FIP BALL VALVE WITH    T-HANDLE                            NOT FOR POTABLE WATER USE IN CA,VT</t>
  </si>
  <si>
    <t>759MF01T</t>
  </si>
  <si>
    <t>1/4"MIP X 1/4"FIP BALL VALVE WITH    T-HANDLE                            NOT FOR POTABLE WATER USE IN CA,VT</t>
  </si>
  <si>
    <t>759T01T</t>
  </si>
  <si>
    <t>1/4" IP BALL VALVE-F.P.-600WOG       T-HANDLE                            NOT FOR POTABLE WATER USE IN CA,VT</t>
  </si>
  <si>
    <t>752C04UF</t>
  </si>
  <si>
    <t>3/4" CC X FLG UNI-FLANGE BALL VALVE  WITH 2 BOLTS AND NUTS</t>
  </si>
  <si>
    <t>752C05UF</t>
  </si>
  <si>
    <t>1" C-C X FLG UNI-FLANGE BALL VALVE   WITH 2 BOLTS AND NUTS</t>
  </si>
  <si>
    <t>752C06UF</t>
  </si>
  <si>
    <t>1-1/4"CC XFLG UNI-FLANGE BALL VALVE  WITH 2 BOLTS AND NUTS</t>
  </si>
  <si>
    <t>752C07UF</t>
  </si>
  <si>
    <t>1-1/2" CCXFLG UNI-FLANGE BALL VALVE  WITH 2 BOLTS AND NUTS</t>
  </si>
  <si>
    <t>752T04UF</t>
  </si>
  <si>
    <t>3/4" IP X FLG UNI-FLANGE BALL VALVE  WITH 2 BOLTS AND NUTS</t>
  </si>
  <si>
    <t>752T05UF</t>
  </si>
  <si>
    <t>1" IP X FLG UNI-FLANGE BALL VALVE    WITH 2 BOLTS AND NUTS</t>
  </si>
  <si>
    <t>752T06UF</t>
  </si>
  <si>
    <t>1-1/4"IP XFLG UNI-FLANGE BALL VALVE  WITH 2 BOLTS AND NUTS</t>
  </si>
  <si>
    <t>752T07UF</t>
  </si>
  <si>
    <t>1-1/2"IP XFLG UNI-FLANGE BALL VALVE  WITH 2 BOLTS AND NUTS</t>
  </si>
  <si>
    <t>UNI-FLANGE BALL VALVE</t>
  </si>
  <si>
    <t>1/8" M X 1/4" F B.V.W/HDLE.          MALE X FEMALE TEST COCK                                                 NOT FOR POTABLE WATER</t>
  </si>
  <si>
    <t>1/8" M X 1/8" F BV W/HDLE            MALE X FEMALE TEST COCK                                                 NOT FOR POTABLE WATER</t>
  </si>
  <si>
    <t>1/4" M X 1/4" F B.V.W/HDLE.          MALE X FEMALE TEST COCK                                                 NOT FOR POTABLE WATER</t>
  </si>
  <si>
    <t>1/8" X 1/4" TEST COCK;SLOT           WITH SLOT MXF                                                           NOT FOR POTABLE WATER</t>
  </si>
  <si>
    <t>1/4" X 1/4" TEST COCK;SLOT           MXF                                                                     NOT FOR POTABLE WATER</t>
  </si>
  <si>
    <t>759C03LF</t>
  </si>
  <si>
    <t>LEAD FREE 1/2" CxC BALL VALVE FULL   PORT-600WOG</t>
  </si>
  <si>
    <t>759C04LF</t>
  </si>
  <si>
    <t>LEAD FREE 3/4" CxC BALL VALVE FULL   PORT-600WOG</t>
  </si>
  <si>
    <t>759C05LF</t>
  </si>
  <si>
    <t>LEAD FREE 1" CxC BALL VALVE FULL     PORT-600WOG</t>
  </si>
  <si>
    <t>759C06LF</t>
  </si>
  <si>
    <t>LEAD FREE 1-1/4" CxC BALL VALVE      FULL PORT-600WOG</t>
  </si>
  <si>
    <t>759C07LF</t>
  </si>
  <si>
    <t>LEAD FREE 1-1/2" CxC BALL VALVE      FULL PORT-600WOG</t>
  </si>
  <si>
    <t>759C08LF</t>
  </si>
  <si>
    <t>LEAD FREE 2" CxC BALL VALVE FULL     PORT-600WOG</t>
  </si>
  <si>
    <t>759C09LF</t>
  </si>
  <si>
    <t>759C10LF</t>
  </si>
  <si>
    <t>759C11LF</t>
  </si>
  <si>
    <t>759T01LF</t>
  </si>
  <si>
    <t>LEAD FREE 1/4" IP BALL VALVE FULL    PORT-600WOG</t>
  </si>
  <si>
    <t>759T02LF</t>
  </si>
  <si>
    <t>LEAD FREE 3/8" IP BALL VALVE FULL    PORT-600WOG</t>
  </si>
  <si>
    <t>759T03LF</t>
  </si>
  <si>
    <t>LEAD FREE 1/2" IP BALL VALVE FULL    PORT CSA, 600 WOG</t>
  </si>
  <si>
    <t>759T04LF</t>
  </si>
  <si>
    <t>LEAD FREE 3/4" IP BALL VALVE FULL    PORT CSA 600WOG</t>
  </si>
  <si>
    <t>759T05LF</t>
  </si>
  <si>
    <t>LEAD FREE 1" IP BALL VALVE FULL      PORT CSA 600WOG</t>
  </si>
  <si>
    <t>759T06LF</t>
  </si>
  <si>
    <t>LEAD FREE 1-1/4" IP BALL VALVE FULL  PORT CSA 600WOG</t>
  </si>
  <si>
    <t>759T07LF</t>
  </si>
  <si>
    <t>LEAD FREE 1-1/2" IP BALL VALVE FULL  PORT CSA 600WOG</t>
  </si>
  <si>
    <t>759T08LF</t>
  </si>
  <si>
    <t>LEAD FREE 2" IP BALL VALVE FULL      PORT CSA 600WOG</t>
  </si>
  <si>
    <t>759T09LF</t>
  </si>
  <si>
    <t>759T10LF</t>
  </si>
  <si>
    <t>759T11LF</t>
  </si>
  <si>
    <t>759C03TLF</t>
  </si>
  <si>
    <t>LEAD FREE 1/2" C-C BALL              VALVE-F.P.-600WOG T-HANDLE</t>
  </si>
  <si>
    <t>759C04TLF</t>
  </si>
  <si>
    <t xml:space="preserve">LEAD FREE 3/4" C-C BALL VALVE F.P.   600WOG T-HANDLE                     </t>
  </si>
  <si>
    <t>759C05TLF</t>
  </si>
  <si>
    <t>LEAD FREE 1" C-C BALL                VALVE-F.P.-600WOG T-HANDLE</t>
  </si>
  <si>
    <t>759C04SDSLF</t>
  </si>
  <si>
    <t>LEAD FREE 3/4" C-C BALL STYLE BALANCING VALVE WITH SCREW DRIVER STOP-F.P.-600WOG</t>
  </si>
  <si>
    <t>759T01TLF</t>
  </si>
  <si>
    <t>759T03TLF</t>
  </si>
  <si>
    <t>LEAD FREE 1/2" IP BALL               VALVE-F.P.-600WOG CSA AGA CGA       T-HANDLE</t>
  </si>
  <si>
    <t>759T04TLF</t>
  </si>
  <si>
    <t>LEAD FREE 3/4" IP BALL               VALVE-F.P.-600WOG CSA AGA CGA       T-HANDLE</t>
  </si>
  <si>
    <t>759T05TLF</t>
  </si>
  <si>
    <t>LEAD FREE 1" IP BALL                 VALVE-F.P.-600WOG CSA AGA CGA       T-HANDLE</t>
  </si>
  <si>
    <t>759T03TSLF</t>
  </si>
  <si>
    <t>LEAD FREE 1/2"IP BALL VALVE          W/STAINLESS STEEL TEE HDL F.P. 600  WOG CSA</t>
  </si>
  <si>
    <t>759T04TSLF</t>
  </si>
  <si>
    <t>LEAD FREE 3/4"IP BALL VALVE          W/STAINLESS STEEL TEE HDL F.P. 600  WOG CSA</t>
  </si>
  <si>
    <t>759T05TSLF</t>
  </si>
  <si>
    <t>LEAD FREE 1"IP BALL VALVE            W/STAINLESS STEEL TEE HDL           F.P.-600WOG CSA</t>
  </si>
  <si>
    <t>759MF0001TLF</t>
  </si>
  <si>
    <t>LEAD FREE 1/8"MIP X 1/4"FIP BALL     VALVE WITH T-HANDLE</t>
  </si>
  <si>
    <t>759MF00TLF</t>
  </si>
  <si>
    <t>759MF01TLF</t>
  </si>
  <si>
    <t>LEAD FREE 1/4"MIP X 1/4"FIP BALL     VALVE WITH T-HANDLE</t>
  </si>
  <si>
    <t>759P03LF</t>
  </si>
  <si>
    <t>LEAD FREE 1/2" PRESS BALL VALVE      FULL PORT 600 WOG 150WSP</t>
  </si>
  <si>
    <t>759P04LF</t>
  </si>
  <si>
    <t>LEAD FREE 3/4" PRESS BALL VALVE      FULL PORT 600WOG 150SWP</t>
  </si>
  <si>
    <t>759P05LF</t>
  </si>
  <si>
    <t>LEAD FREE 1" PRESS BALL VALVE        FULL PORT 600WOG 150WSP</t>
  </si>
  <si>
    <t>759P06LF</t>
  </si>
  <si>
    <t>LEAD FREE 1-1/4" PRESS BALL          VALVE FULL PORT 600WOG 150SWP</t>
  </si>
  <si>
    <t>759P07LF</t>
  </si>
  <si>
    <t>LEAD FREE 1-1/2" PRESS BALL          VALVE FULL PORT 600WOG 150SWP</t>
  </si>
  <si>
    <t>759P08LF</t>
  </si>
  <si>
    <t>LEAD FREE 2" PRESS BALL VALVE        FULL PORT 600WOG 150SWP</t>
  </si>
  <si>
    <t>759LF LEAD FREE BRASS BALL VALVE</t>
  </si>
  <si>
    <t>757T01LF</t>
  </si>
  <si>
    <t>LEAD FREE 1/4" IP FULL PORT FORGED BRASS UL/FM CSA BALL VALVE 600WOG 150SWP</t>
  </si>
  <si>
    <t>757T02LF</t>
  </si>
  <si>
    <t>LEAD FREE 3/8" IP FULL PORT FORGED BRASS UL/FM CSA BALL VALVE 600WOG 150SWP</t>
  </si>
  <si>
    <t>757T03LF</t>
  </si>
  <si>
    <t>LEAD FREE 1/2" IP FULL PORT FORGED BRASS UL/FM CSA BALL VALVE 600WOG 150SWP</t>
  </si>
  <si>
    <t>757T04LF</t>
  </si>
  <si>
    <t>LEAD FREE 3/4" IP FULL PORT FORGED BRASS UL/FM CSA BALL VALVE 600WOG 150SWP</t>
  </si>
  <si>
    <t>757T05LF</t>
  </si>
  <si>
    <t>LEAD FREE 1" IP FULL PORT FORGED BRASS UL/FM CSA BALL VALVE 600WOG 150SWP</t>
  </si>
  <si>
    <t>757T06LF</t>
  </si>
  <si>
    <t>LEAD FREE 1-1/4" IP FULL PORT FORGED BRASS UL/FM CSA BALL VALVE 600WOG 150SWP</t>
  </si>
  <si>
    <t>757T07LF</t>
  </si>
  <si>
    <t>LEAD FREE 1-1/2" IP FULL PORT FORGED BRASS UL/FM CSA BALL VALVE 600WOG 150SWP</t>
  </si>
  <si>
    <t>757T08LF</t>
  </si>
  <si>
    <t>LEAD FREE 2" IP FULL PORT FORGED BRASS UL/FM CSA BALL VALVE 600WOG 150SWP</t>
  </si>
  <si>
    <t>757T09LF</t>
  </si>
  <si>
    <t>LEAD FREE 2-1/2" IP FULL PORT FORGED BRASS UL/FM CSA BALL VALVE 600WOG 150SWP</t>
  </si>
  <si>
    <t xml:space="preserve"> </t>
  </si>
  <si>
    <t>754PX03LF</t>
  </si>
  <si>
    <t>LEAD FREE 1/2"PEX X 1/2"PEX RB FULL  PORT BALL VALVE PEX</t>
  </si>
  <si>
    <t>754PX04LF</t>
  </si>
  <si>
    <t>LEAD FREE 3/4"PEX X 3/4"PEX RB FULL  PORT BALL VALVE PEX</t>
  </si>
  <si>
    <t>754PX05LF</t>
  </si>
  <si>
    <t>LEAD FREE 1"PEX X 1"PEX RB FULL      PORT BALL VALVE PEX</t>
  </si>
  <si>
    <t>754PX04TLF</t>
  </si>
  <si>
    <t>LEAD FREE 3/4"PEX X 3/4"PEX RB FULL  PORT BALL VALVE PEX WITH TEE HANDLE</t>
  </si>
  <si>
    <t>754PXDE03LF</t>
  </si>
  <si>
    <t>LEAD FREE 1/2" PEX BV WITH WASTE     DRAIN AND DROP EAR FULL PORT</t>
  </si>
  <si>
    <t>754PXDE04LF</t>
  </si>
  <si>
    <t>LEAD FREE 3/4" PEX BV WITH WASTE     DRAIN AND DROP EAR FULL PORT</t>
  </si>
  <si>
    <t>754PXDE05LF</t>
  </si>
  <si>
    <t>LEAD FREE 1" PEX BV WITH WASTE       DRAIN AND DROP EAR FULL PORT</t>
  </si>
  <si>
    <t>755MF00LF</t>
  </si>
  <si>
    <t>LEAD FREE 1/8" M X 1/8" F BV W/HDLE  MALE X FEMALE TEST COCK</t>
  </si>
  <si>
    <t>755MF0LF</t>
  </si>
  <si>
    <t>LEAD FREE 1/8" M X 1/4" F            B.V.W/HDLE. MALE X FEMALE TEST COCK</t>
  </si>
  <si>
    <t>755MF1LF</t>
  </si>
  <si>
    <t>LEAD FREE 1/4" M X 1/4" F            B.V.W/HDLE. MALE X FEMALE TEST COCK</t>
  </si>
  <si>
    <t>755MFZ0LF</t>
  </si>
  <si>
    <t>LEAD FREE 1/8" X 1/4" TEST           COCK;SLOT WITH SLOT MXF</t>
  </si>
  <si>
    <t>755MFZ1LF</t>
  </si>
  <si>
    <t>LEAD FREE 1/4" X 1/4" TEST           COCK;SLOT MXF</t>
  </si>
  <si>
    <t>752C02NLF</t>
  </si>
  <si>
    <t>LEAD FREE 3/8" C-C BALL VALVE        ECONOMY</t>
  </si>
  <si>
    <t>752C03NLF</t>
  </si>
  <si>
    <t>LEAD FREE 1/2" C-C BALL VALVE        ECONOMY</t>
  </si>
  <si>
    <t>752C04NLF</t>
  </si>
  <si>
    <t>LEAD FREE 3/4" C-C BALL VALVE        ECONOMY</t>
  </si>
  <si>
    <t>752C05NLF</t>
  </si>
  <si>
    <t>LEAD FREE 1" C-C BALL VALVE ECONOMY</t>
  </si>
  <si>
    <t>752C06NLF</t>
  </si>
  <si>
    <t>LEAD FREE 1-1/4" C-C BALL VALVE      ECONOMY</t>
  </si>
  <si>
    <t>752C07NLF</t>
  </si>
  <si>
    <t>LEAD FREE 1-1/2" C-C BALL VALVE</t>
  </si>
  <si>
    <t>752C08NLF</t>
  </si>
  <si>
    <t>LEAD FREE 2" C-C BALL VALVE          ECONOMY</t>
  </si>
  <si>
    <t>752T01NLF</t>
  </si>
  <si>
    <t>LEAD FREE 1/4" IPS BALL VALVE        ECONOMY</t>
  </si>
  <si>
    <t>752T02NLF</t>
  </si>
  <si>
    <t>LEAD FREE 3/8" IPS BALL VALVE        ECONOMY</t>
  </si>
  <si>
    <t>752T03NLF</t>
  </si>
  <si>
    <t>LEAD FREE 1/2" IPS BALL VALVE        ECONOMY</t>
  </si>
  <si>
    <t>752T04NLF</t>
  </si>
  <si>
    <t>LEAD FREE 3/4" IPS BALL VALVE        ECONOMY</t>
  </si>
  <si>
    <t>752T05NLF</t>
  </si>
  <si>
    <t>LEAD FREE 1" IPS BALL VALVE          ECONOMY</t>
  </si>
  <si>
    <t>752T06NLF</t>
  </si>
  <si>
    <t>LEAD FREE 1-1/4" IPS BALL VALVE      ECONOMY</t>
  </si>
  <si>
    <t>752T07NLF</t>
  </si>
  <si>
    <t>LEAD FREE 1-1/2" IPS BALL VALVE      ECONOMY</t>
  </si>
  <si>
    <t>752T08NLF</t>
  </si>
  <si>
    <t>LEAD FREE 2" IPS BALL VALVE          ECONOMY</t>
  </si>
  <si>
    <t>752CMP3LF</t>
  </si>
  <si>
    <t>LEAD FREE 1/2" BALL VALVE W/COMPRESSION ENDS COMPRESSION ENDS RATED AT 150PSI</t>
  </si>
  <si>
    <t>752CMP4LF</t>
  </si>
  <si>
    <t>LEAD FREE 3/4" BALL VALVE W/COMPRESION ENDS COMPRESSION ENDS  RATED AT 150PSI</t>
  </si>
  <si>
    <t>752CMP5LF</t>
  </si>
  <si>
    <t>LEAD FREE 1" BALL VALVE  W/COMPRESSION ENDS COMPRESSION ENDS RATED AT 150PSI</t>
  </si>
  <si>
    <t>754DC3LF</t>
  </si>
  <si>
    <t>LEAD FREE 1/2" C-C BV W/ DRN &amp; PACK  NUT FULL PORT W/ DRAIN</t>
  </si>
  <si>
    <t>754DC4LF</t>
  </si>
  <si>
    <t>LEAD FREE 3/4" C-C BV W/ DRN &amp; PACK  NUT FULL PORT WITH DRAIN</t>
  </si>
  <si>
    <t>754DC5LF</t>
  </si>
  <si>
    <t>LEAD FREE 1" C-C BV W/ DRN &amp; PACK    NUT FULL PORT W/ DRAIN</t>
  </si>
  <si>
    <t>754DT3LF</t>
  </si>
  <si>
    <t>LEAD FREE 1/2" IPS BV W/ DRN &amp; PACK  NUT FULL PORT W/ DRAIN</t>
  </si>
  <si>
    <t>754DT4LF</t>
  </si>
  <si>
    <t>LEAD FREE 3/4" IPS BV W/ DRN &amp; PACK  NUT FULL PORT W/ DRAIN</t>
  </si>
  <si>
    <t>754DT5LF</t>
  </si>
  <si>
    <t>LEAD FREE 1" IPS BV W/ DRN &amp; PACK    NUT FULL PORT W/ DRAIN</t>
  </si>
  <si>
    <t>300LC3BVLF</t>
  </si>
  <si>
    <t>LEAD FREE 1/2" LONG BONNET BALL      VALVE BRASS CXC</t>
  </si>
  <si>
    <t>300LC4BVLF</t>
  </si>
  <si>
    <t>LEAD FREE 3/4" LONG BONNET BALL      VALVE BRASS CXC</t>
  </si>
  <si>
    <t>300LT3BVLF</t>
  </si>
  <si>
    <t>LEAD FREE 1/2" LONG BONNET BALL      VALVE BRASS FIP</t>
  </si>
  <si>
    <t>300LT4BVLF</t>
  </si>
  <si>
    <t>LEAD FREE 3/4" LONG BONNET BALL      VALVE BRASS FIP</t>
  </si>
  <si>
    <t>757LF LEAD FREE BRASS BALL VALVE</t>
  </si>
  <si>
    <t>754LF LEAD FREE FULL PORT BALL VALVE WITH DRAIN</t>
  </si>
  <si>
    <t>754LF LEAD FREE PEX END BRASS BALL VALVE</t>
  </si>
  <si>
    <t>755LF LEAD FREE TEST COCK</t>
  </si>
  <si>
    <t xml:space="preserve">752NLF LEAD FREE STANDARD PORT ECONOMY BRASS BALL VALVE </t>
  </si>
  <si>
    <t>300LF LEAD FREE LONG BONNET LP BALL VALVE</t>
  </si>
  <si>
    <t>3/4" C-C BALL STYLE BALANCING VALVE W? SCREW DRIVER STOP-F.P.-600WOG NOT FOR POTABLE WATER USE IN CA,VT</t>
  </si>
  <si>
    <t xml:space="preserve"> You will have to manually input them. </t>
  </si>
  <si>
    <t xml:space="preserve">Note: Different multipliers may apply for each section depending on your matrix. </t>
  </si>
  <si>
    <t>759P09LF</t>
  </si>
  <si>
    <t>759P10LF</t>
  </si>
  <si>
    <t>759P11LF</t>
  </si>
  <si>
    <t>LEAD FREE 2-1/2" PRESS BALL VALVE        FULL PORT 600WOG 150SWP</t>
  </si>
  <si>
    <t>LEAD FREE 3" PRESS BALL          VALVE FULL PORT 600WOG 150SWP</t>
  </si>
  <si>
    <t>LEAD FREE 4" PRESS BALL VALVE        FULL PORT 600WOG 150SWP</t>
  </si>
  <si>
    <t>754PXCE03LF</t>
  </si>
  <si>
    <t>754PXCE04LF</t>
  </si>
  <si>
    <t>754PXCE05LF</t>
  </si>
  <si>
    <t>754PXCEDE03LF</t>
  </si>
  <si>
    <t>754PXCEDE04LF</t>
  </si>
  <si>
    <t>754PXCEDE05LF</t>
  </si>
  <si>
    <t>LEAD FREE 1/2"PEX X 1/2"PEX COLD  EXPANSION RB FULL PORT BALL VALVE</t>
  </si>
  <si>
    <t>LEAD FREE 3/4"PEX X 3/4"PEX COLD  EXPANSION RB FULL PORT BALL VALVE</t>
  </si>
  <si>
    <t>LEAD FREE 1"PEX X 1"PEX COLD  EXPANSION RB FULL PORT BALL VALVE</t>
  </si>
  <si>
    <t xml:space="preserve">LEAD FREE 1/2"COLD EXPANSION PEX BV WITH WASTE DRAIN AND DROP EAR FULL PORT                               </t>
  </si>
  <si>
    <t xml:space="preserve">LEAD FREE 3/4"COLD EXPANSION PEX BV WITH WASTE DRAIN AND DROP EAR FULL PORT                               </t>
  </si>
  <si>
    <t xml:space="preserve">LEAD FREE 1"COLD EXPANSION PEX BV WITH WASTE DRAIN AND DROP EAR FULL PORT                               </t>
  </si>
  <si>
    <t>720Q PUSH TO CONNECT BALL VALVE</t>
  </si>
  <si>
    <t>720Q03LF</t>
  </si>
  <si>
    <t>LEAD FREE 1/2" PUSH TO CONNECT       BALL VALVE 200WOG</t>
  </si>
  <si>
    <t>720Q04LF</t>
  </si>
  <si>
    <t>LEAD FREE 3/4" PUSH TO CONNECT       BALL VALVE 200WOG</t>
  </si>
  <si>
    <t>720Q05LF</t>
  </si>
  <si>
    <t>LEAD FREE 1" PUSH TO CONNECT BALL    VALVE 200WOG</t>
  </si>
  <si>
    <t>750 BRASS BALL VALVE</t>
  </si>
  <si>
    <t>750C03LF</t>
  </si>
  <si>
    <t xml:space="preserve">LEAD FREE 1/2" CXC  FULL PORT   FORGED BRASS BALL VALVE   </t>
  </si>
  <si>
    <t>750C04LF</t>
  </si>
  <si>
    <t>LEAD FREE 3/4" CXC  FULL PORT   FORGED BRASS BALL VALVE</t>
  </si>
  <si>
    <t>750C05LF</t>
  </si>
  <si>
    <t xml:space="preserve">LEAD FREE 1" CXC  FULL PORT   FORGED BRASS BALL VALVE   </t>
  </si>
  <si>
    <t>750T03LF</t>
  </si>
  <si>
    <t xml:space="preserve">LEAD FREE 1/2" IP  FULL PORT   FORGED BRASS BALL VALVE   </t>
  </si>
  <si>
    <t>750T04LF</t>
  </si>
  <si>
    <t xml:space="preserve">LEAD FREE 3/4" IP  FULL PORT   FORGED BRASS BALL VALVE   </t>
  </si>
  <si>
    <t>750T05LF</t>
  </si>
  <si>
    <t xml:space="preserve">LEAD FREE 1" IP  FULL PORT   FORGED BRASS BALL VALVE   </t>
  </si>
  <si>
    <t>750T06LF</t>
  </si>
  <si>
    <t xml:space="preserve">LEAD FREE 1-1/4" IP   FULL PORT   FORGED BRASS BALL VALVE   </t>
  </si>
  <si>
    <t>750T07LF</t>
  </si>
  <si>
    <t xml:space="preserve">LEAD FREE 1-1/2" IP   FULL PORT   FORGED BRASS BALL VALVE   </t>
  </si>
  <si>
    <t>750T08LF</t>
  </si>
  <si>
    <t xml:space="preserve">LEAD FREE 2" IP   FULL PORT   FORGED BRASS BALL VALVE   </t>
  </si>
  <si>
    <t>P759EXT03</t>
  </si>
  <si>
    <t>STEM EXTENSION FOR 1/2" 759 BALL     VALVE.FITS SWT,IP (STD) - GEN 2</t>
  </si>
  <si>
    <t>P759EXT03LF</t>
  </si>
  <si>
    <t>STEM EXTENSION FOR 1/2" 759 BALL     VALVE.FITS SWT,IP (LF) - GEN 2</t>
  </si>
  <si>
    <t>P759EXT04</t>
  </si>
  <si>
    <t>STEM EXTENSION FOR 3/4" 759 BALL     VALVE. FITS SWT,IP (STD) - GEN 2</t>
  </si>
  <si>
    <t>P759EXT04LF</t>
  </si>
  <si>
    <t>STEM EXTENSION FOR 3/4" 759 BALL     VALVE. FITS SWT,IP (LF) - GEN 2</t>
  </si>
  <si>
    <t>P759H3</t>
  </si>
  <si>
    <t>HANDLES FOR  1/4",3/8",1/2" 759   BALL VALVE - SWT &amp; THRD - GEN 2</t>
  </si>
  <si>
    <t>P759H4</t>
  </si>
  <si>
    <t>HANDLES FOR 3/4" 759 BALL VALVE -    SWT &amp; THRD - GEN 2</t>
  </si>
  <si>
    <t>P759H5</t>
  </si>
  <si>
    <t>HANDLES FOR 1" 759 BALL VALVE -      SWT &amp; THRD - GEN 2</t>
  </si>
  <si>
    <t>P759H6</t>
  </si>
  <si>
    <t>HANDLES FOR 1-1/4", 1-1/2" 759 BALL  VALVE - SWT &amp; THRD - GEN 2</t>
  </si>
  <si>
    <t>P759H8</t>
  </si>
  <si>
    <t>HANDLES FOR 2" 759 BALL VALVE -      SWT &amp; THRD - GEN 2</t>
  </si>
  <si>
    <t>P759H10</t>
  </si>
  <si>
    <t>HANDLES FOR 2-1/2", 3" 759           BALL VALVES THREADED ONLY - GEN 2</t>
  </si>
  <si>
    <t>P759H11</t>
  </si>
  <si>
    <t>HANDLES FOR 4" 759 BALL VALVES       THREADED ONLY - GEN 2</t>
  </si>
  <si>
    <t>P759H3T</t>
  </si>
  <si>
    <t>"T" HANDLE FOR 1/4"-1/2" 759 BALL    VALVE - SWT &amp; THRD - GEN 2</t>
  </si>
  <si>
    <t>P759H4T</t>
  </si>
  <si>
    <t>"T" HANDLE FOR 3/4" 759 BALL VALVE   - SWT &amp; THRD - GEN 2</t>
  </si>
  <si>
    <t>P759H5T</t>
  </si>
  <si>
    <t>"T" HANDLE FOR 1" 759 BALL VALVE -   SWT &amp; THRD - GEN 2</t>
  </si>
  <si>
    <t>P759LH3</t>
  </si>
  <si>
    <t>LOCKING HANDLE FOR 1/4"-1/2" 759     BALL VALVES - GEN 2</t>
  </si>
  <si>
    <t>P759LH4</t>
  </si>
  <si>
    <t>LOCKING HANDLE FOR 3/4" 759 BALL     VALVES - GEN 2</t>
  </si>
  <si>
    <t>P759LH5</t>
  </si>
  <si>
    <t>LOCKING HANDLE FOR 1" 759 BALL       VALVES - GEN 2</t>
  </si>
  <si>
    <t>P759LH67</t>
  </si>
  <si>
    <t>LOCKING HANDLE FOR 1-1/4"-1-1/2"     759 BALL VALVES - GEN 2</t>
  </si>
  <si>
    <t>P759LH8</t>
  </si>
  <si>
    <t>LOCKING HANDLE FOR 2" 759 BALL       VALVES - GEN 2</t>
  </si>
  <si>
    <t>P759LH10</t>
  </si>
  <si>
    <t>LOCKING HANDLE FOR 2-1/2",3" 759     BALL VALVES-THREADED ONLY-GEN 2</t>
  </si>
  <si>
    <t>P759LH11</t>
  </si>
  <si>
    <t>LOCKING HANDLE FOR 4" 759            BALL VALVES - GEN 2</t>
  </si>
  <si>
    <t>P759H3LF</t>
  </si>
  <si>
    <t>HANDLES FOR THE 1/4",3/8",1/2" LEAD  FREE 759 BALL VALVE - SWT &amp; THRD    - GEN 2</t>
  </si>
  <si>
    <t>P759H4LF</t>
  </si>
  <si>
    <t>HANDLES FOR 3/4" LEAD FREE 759 BALL  VALVE - SWT &amp; THRD - GEN 2</t>
  </si>
  <si>
    <t>P759H5LF</t>
  </si>
  <si>
    <t>HANDLES FOR 1" LEAD FREE 759 BALL    VALVES</t>
  </si>
  <si>
    <t>P759H6LF</t>
  </si>
  <si>
    <t>HANDLES FOR 1-1/4", 1-1/2" LEAD      FREE 759 BALL VALVE - SWT &amp; THRD    - GEN 2</t>
  </si>
  <si>
    <t>P759H8LF</t>
  </si>
  <si>
    <t>HANDLES FOR 2"LEAD FREE 759 BALL     VALVE - SWT &amp; THRD - GEN 2</t>
  </si>
  <si>
    <t>P759H10TLF</t>
  </si>
  <si>
    <t>HANDLES FOR 2-1/2",3"LEAD FREE 759   BALL VALVES THREADED ONLY - GEN 2</t>
  </si>
  <si>
    <t>P759H10CLF</t>
  </si>
  <si>
    <t>HANDLES FOR 2-1/2",3"LEAD FREE 759   BALL VALVES SWEAT ONLY - GEN 2</t>
  </si>
  <si>
    <t>P759H11LF</t>
  </si>
  <si>
    <t>HANDLES FOR 4"LEAD FREE 759 BALL     VALVES THREADED ONLY - GEN 2</t>
  </si>
  <si>
    <t>P759H3TLF</t>
  </si>
  <si>
    <t>"T" HANDLE FOR 1/4"-1/2" LEAD FREE   759 BALL VALVE - SWT &amp; THRD - GEN 2</t>
  </si>
  <si>
    <t>P759H4TLF</t>
  </si>
  <si>
    <t>"T" HANDLE FOR 3/4" LEAD FREE 759    BALL VALVE - SWT &amp; THRD - GEN 2</t>
  </si>
  <si>
    <t>P759H5TLF</t>
  </si>
  <si>
    <t>"T" HANDLE FOR 1" LEAD FREE 759      BALL VALVE - SWT &amp; THRD - GEN 2</t>
  </si>
  <si>
    <t>P759H4TSLF</t>
  </si>
  <si>
    <t>HANDLES FOR 759T04TSLF LEAD FREE     BALL VALVE - GEN 2</t>
  </si>
  <si>
    <t>STEM EXTENSION 759</t>
  </si>
  <si>
    <t>LEVER HANDLES 759</t>
  </si>
  <si>
    <t>TEE HANDLES 759</t>
  </si>
  <si>
    <t>LOCKING HANDLES  759</t>
  </si>
  <si>
    <t>LEVER HANDLES FOR LEAD FREE 759</t>
  </si>
  <si>
    <t>TEE HANDLES  FOR LEAD FREE 759</t>
  </si>
  <si>
    <t>759PLF LEAD FREE BRASS PRESS BALL VALVE</t>
  </si>
  <si>
    <t>759LF LEAD FREE BRASS BALL VALVE WITH LOCKING HANDLE</t>
  </si>
  <si>
    <t>759T01LHLF</t>
  </si>
  <si>
    <t>759T02LHLF</t>
  </si>
  <si>
    <t>759T03LHLF</t>
  </si>
  <si>
    <t>759T04LHLF</t>
  </si>
  <si>
    <t>759T05LHLF</t>
  </si>
  <si>
    <t>759T06LHLF</t>
  </si>
  <si>
    <t>759T07LHLF</t>
  </si>
  <si>
    <t>759T08LHLF</t>
  </si>
  <si>
    <t>759T09LHLF</t>
  </si>
  <si>
    <t>759T10LHLF</t>
  </si>
  <si>
    <t>759T11LHLF</t>
  </si>
  <si>
    <t>LEAD FREE 2-1/2 IPS BALL VALVE FP    -600WOG</t>
  </si>
  <si>
    <t>LEAD FREE 3" IPS BALL VALVE          F.P-600WOG</t>
  </si>
  <si>
    <t>LEAD FREE 4" IPS BALL VALVE          FP-600WOG</t>
  </si>
  <si>
    <t>LEAD FREE 2-1/2 CXC BALL VALVE FP    -600WOG</t>
  </si>
  <si>
    <t>LEAD FREE 3" CXC BALL VALVE          F.P-600WOG</t>
  </si>
  <si>
    <t>LEAD FREE 4" CXC BALL VALVE          FP-600WOG</t>
  </si>
  <si>
    <t>LEAD FREE 1/4" IP BALL VALVE FULL    PORT-600WOG WITH LOCKING HANDLE</t>
  </si>
  <si>
    <t>LEAD FREE 3/8" IP BALL VALVE FULL    PORT-600WOG  WITH LOCKING HANDLE</t>
  </si>
  <si>
    <t>LEAD FREE 1/2" IP BALL VALVE FULL    PORT CSA, 600 WOG  WITH LOCKING HANDLE</t>
  </si>
  <si>
    <t>LEAD FREE 3/4" IP BALL VALVE FULL    PORT CSA 600WOG  WITH LOCKING HANDLE</t>
  </si>
  <si>
    <t>LEAD FREE 1" IP BALL VALVE FULL      PORT CSA 600WOG  WITH LOCKING HANDLE</t>
  </si>
  <si>
    <t>LEAD FREE 1-1/4" IP BALL VALVE FULL  PORT CSA 600WOG  WITH LOCKING HANDLE</t>
  </si>
  <si>
    <t>LEAD FREE 1-1/2" IP BALL VALVE FULL  PORT CSA 600WOG  WITH LOCKING HANDLE</t>
  </si>
  <si>
    <t>LEAD FREE 2" IP BALL VALVE FULL      PORT CSA 600WOG  WITH LOCKING HANDLE</t>
  </si>
  <si>
    <t>LEAD FREE 2-1/2 IPS BALL VALVE      FP-600WOG  WITH LOCKING HANDLE</t>
  </si>
  <si>
    <t>LEAD FREE 3" IPS BALL VALVE          F.P-600WOG  WITH LOCKING HANDLE</t>
  </si>
  <si>
    <t>LEAD FREE 4" IPS BALL VALVE          FP-600WOG  WITH LOCKING HANDLE</t>
  </si>
  <si>
    <t>PL-0115-BRBALL</t>
  </si>
  <si>
    <t>BRASS AND BRONZE GATE VALVES STD AND LF</t>
  </si>
  <si>
    <t>PL-0115-BRSGV</t>
  </si>
  <si>
    <t>January 5th, 2015</t>
  </si>
  <si>
    <t>501 UL RATED BRONZE OS&amp;Y GATE VALVE</t>
  </si>
  <si>
    <t>501T04</t>
  </si>
  <si>
    <t>3/4" IPS BRONZE UL RATED GATE VALVE  OS&amp;Y 175 CWP NOT FOR POTABLE WATER</t>
  </si>
  <si>
    <t>501T05</t>
  </si>
  <si>
    <t>1" IPS BRONZE UL RATED GATE VALVE    OS&amp;Y 175 CWP NOT FOR POTABLE WATER</t>
  </si>
  <si>
    <t>501T06</t>
  </si>
  <si>
    <t>1-1/4" IPS BRONZE UL RATED GATE      VALVE OS&amp;Y 175 CWP NOT FOR POTABLE WATER</t>
  </si>
  <si>
    <t>501T07</t>
  </si>
  <si>
    <t>1-1/2" IPS BRONZE UL RATED GATE      VALVE OS&amp;Y 175 CWP NOT FOR POTABLE WATER</t>
  </si>
  <si>
    <t>501T08</t>
  </si>
  <si>
    <t>2" IPS BRONZE UL RATED GATE VALVE    OS&amp;Y 175 CWP NOT FOR POTABLE WATER</t>
  </si>
  <si>
    <t>503LF LEAD FREE BRONZE GATE VALVE</t>
  </si>
  <si>
    <t>503T03LF</t>
  </si>
  <si>
    <t>LEAD FREE 1/2"IP BRONZE GATE VALVE</t>
  </si>
  <si>
    <t>503T04LF</t>
  </si>
  <si>
    <t>LEAD FREE 3/4"IP BRONZE GATE VALVE</t>
  </si>
  <si>
    <t>503T05LF</t>
  </si>
  <si>
    <t>LEAD FREE 1"IP BRONZE GATE VALVE</t>
  </si>
  <si>
    <t>503T06LF</t>
  </si>
  <si>
    <t>LEAD FREE 1-1/4"IP BRONZE GATE       VALVE</t>
  </si>
  <si>
    <t>503T07LF</t>
  </si>
  <si>
    <t>LEAD FREE 1-1/2"IP BRONZE GATE       VALVE</t>
  </si>
  <si>
    <t>503T08LF</t>
  </si>
  <si>
    <t>LEAD FREE 2"IP BRONZE GATE VALVE</t>
  </si>
  <si>
    <t>503 BRONZE GATE VALVE</t>
  </si>
  <si>
    <t>503T03</t>
  </si>
  <si>
    <t>1/2" GATE VALVE IPS BRONZE NOT FOR POTABLE WATER</t>
  </si>
  <si>
    <t>503T04</t>
  </si>
  <si>
    <t>3/4" GATE VALVE IPS BRONZE NOT FOR POTABLE WATER</t>
  </si>
  <si>
    <t>503T05</t>
  </si>
  <si>
    <t>1" GATE VALVE IPS BRONZE NOT FOR POTABLE WATER</t>
  </si>
  <si>
    <t>503T06</t>
  </si>
  <si>
    <t>1-1/4" GATE VALVE IPS  BRONZE NOT FOR POTABLE WATER</t>
  </si>
  <si>
    <t>503T07</t>
  </si>
  <si>
    <t>1-1/2" GATE VALVE IPS BRONZE NOT FOR POTABLE WATER</t>
  </si>
  <si>
    <t>503T08</t>
  </si>
  <si>
    <t>2" GATE VALVE IPS BRONZE NOT FOR POTABLE WATER</t>
  </si>
  <si>
    <t>503T09</t>
  </si>
  <si>
    <t>2-1/2" GATE VALVE IPS BRONZE NOT FOR POTABLE WATER</t>
  </si>
  <si>
    <t>503T10</t>
  </si>
  <si>
    <t>3" GATE VALVE IPS BRONZE NOT FOR POTABLE WATER</t>
  </si>
  <si>
    <t>503T11</t>
  </si>
  <si>
    <t>4" GATE VALVE IPS BRONZE NOT FOR POTABLE WATER</t>
  </si>
  <si>
    <t>513LF LEAD FREE BRONZE GATE VALVE</t>
  </si>
  <si>
    <t>513T04LF</t>
  </si>
  <si>
    <t>LEAD FREE 3/4"IP BRONZE GATE VALVE   HEAVY PATTERN</t>
  </si>
  <si>
    <t>513T05LF</t>
  </si>
  <si>
    <t>LEAD FREE 1"IP BRONZE GATE VALVE     HEAVY PATTERN</t>
  </si>
  <si>
    <t>513T06LF</t>
  </si>
  <si>
    <t>LEAD FREE 1-1/4"IP BRONZE GATE       VALVE HEAVY PATTERN</t>
  </si>
  <si>
    <t>513T07LF</t>
  </si>
  <si>
    <t>LEAD FREE 1-1/2"IP BRONZE GATE       VALVE HEAVY PATTERN</t>
  </si>
  <si>
    <t>513T08CSLF</t>
  </si>
  <si>
    <t>LEAD FREE 2"IP BRONZE GATE VALVE     HEAVY PATTERN WITH CURB STOP HANDLE</t>
  </si>
  <si>
    <t>513T08LF</t>
  </si>
  <si>
    <t>LEAD FREE 2"IP BRONZE GATE VALVE     HEAVY PATTERN</t>
  </si>
  <si>
    <t>513T08XLF</t>
  </si>
  <si>
    <t>LEAD FREE 2"IP BRONZE GATE VALVE     HEAVY PATTERN WITH BRASS CROSS      HANDLE</t>
  </si>
  <si>
    <t>513 HEAVY PATTERN BRONZE GATE VALVE</t>
  </si>
  <si>
    <t>513T04</t>
  </si>
  <si>
    <t>3/4" IP BRONZE GATE VALVE-HEAVY PATTERN NOT FOR POTABLE WATER</t>
  </si>
  <si>
    <t>513T05</t>
  </si>
  <si>
    <t>1" IP BRONZE GATE VALVE-HEAVY PATTERN NOT FOR POTABLE WATER</t>
  </si>
  <si>
    <t>513T06</t>
  </si>
  <si>
    <t>1-1/4" IP BRONZE GATE VALVE-HEAVY PATTERN NOT FOR POTABLE WATER</t>
  </si>
  <si>
    <t>513T07</t>
  </si>
  <si>
    <t>1-1/2" IP BRONZE GATE VALVE-HEAVY PATTERN NOT FOR POTABLE WATER</t>
  </si>
  <si>
    <t>513T08</t>
  </si>
  <si>
    <t>2" IP BRONZE GATE VALVE-HEAVY PATTERN NOT FOR POTABLE WATER</t>
  </si>
  <si>
    <t>513T08CS</t>
  </si>
  <si>
    <t>513T08X</t>
  </si>
  <si>
    <t>513T09X</t>
  </si>
  <si>
    <t>2-1/2" IP BRONZE GATE VALVE-HEAVY PATTERN NOT FOR POTABLE WATER</t>
  </si>
  <si>
    <t>513T10X</t>
  </si>
  <si>
    <t>3" IP BRONZE GATE VALVE-HEAVY PATTERN NOT FOR POTABLE WATER</t>
  </si>
  <si>
    <t>513CS04</t>
  </si>
  <si>
    <t>CURB STOP HANDLE ONLY FOR 1/2"-3/4"  513 GATE VALVE</t>
  </si>
  <si>
    <t>513CS06</t>
  </si>
  <si>
    <t>CURB STOP HANDLE ONLY FOR 1"-1-1/4"  513 GATE VALVE</t>
  </si>
  <si>
    <t>513CS08</t>
  </si>
  <si>
    <t>CURB STOP HANDLE ONLY FOR 1-1/2"-2"  513 GATE VALVE</t>
  </si>
  <si>
    <t>513H08</t>
  </si>
  <si>
    <t>ROUND BRASS HANDLE ONLY FOR 2" 513   GATE VALVE</t>
  </si>
  <si>
    <t>513X08</t>
  </si>
  <si>
    <t>CROSS HANDLE ONLY FOR 1-1/2"- 2"     513 GATE VALVE</t>
  </si>
  <si>
    <t>514LF LEAD FREE BRASS GATE VALVE</t>
  </si>
  <si>
    <t>514C03LF</t>
  </si>
  <si>
    <t>LEAD FREE 1/2" GATE VALVE C-C</t>
  </si>
  <si>
    <t>514C04LF</t>
  </si>
  <si>
    <t>LEAD FREE 3/4" GATE VALVE C-C</t>
  </si>
  <si>
    <t>514C05LF</t>
  </si>
  <si>
    <t>LEAD FREE 1" GATE VALVE C-C</t>
  </si>
  <si>
    <t>514C06LF</t>
  </si>
  <si>
    <t>LEAD FREE 1-1/4" GATE VALVE C-C</t>
  </si>
  <si>
    <t>514C07LF</t>
  </si>
  <si>
    <t>LEAD FREE 1-1/2" GATE VALVE C-C</t>
  </si>
  <si>
    <t>514C08LF</t>
  </si>
  <si>
    <t>LEAD FREE 2" GATE VALVE C-C</t>
  </si>
  <si>
    <t>514C09LF</t>
  </si>
  <si>
    <t>LEAD FREE 2-1/2" GATE VALVE CXC</t>
  </si>
  <si>
    <t>514C10LF</t>
  </si>
  <si>
    <t>LEAD FREE 3" GATE VALVE CXC</t>
  </si>
  <si>
    <t>514C11LF</t>
  </si>
  <si>
    <t>LEAD FREE 4" GATE VALVE CXC</t>
  </si>
  <si>
    <t>514T01LF</t>
  </si>
  <si>
    <t>LEAD FREE 1/4" GATE VALVE IPS</t>
  </si>
  <si>
    <t>514T02LF</t>
  </si>
  <si>
    <t>LEAD FREE 3/8" GATE VALVE IPS</t>
  </si>
  <si>
    <t>514T03LF</t>
  </si>
  <si>
    <t>LEAD FREE 1/2" GATE VALVE IPS</t>
  </si>
  <si>
    <t>514T04LF</t>
  </si>
  <si>
    <t>LEAD FREE 3/4" GATE VALVE IPS</t>
  </si>
  <si>
    <t>514T05LF</t>
  </si>
  <si>
    <t>LEAD FREE 1" GATE VALVE IPS</t>
  </si>
  <si>
    <t>514T06LF</t>
  </si>
  <si>
    <t>LEAD FREE 1-1/4" GATE VALVE IPS</t>
  </si>
  <si>
    <t>514T07LF</t>
  </si>
  <si>
    <t>LEAD FREE 1-1/2" GATE VALVE IPS</t>
  </si>
  <si>
    <t>514T08LF</t>
  </si>
  <si>
    <t>LEAD FREE 2" GATE VALVE IPS</t>
  </si>
  <si>
    <t>514T09LF</t>
  </si>
  <si>
    <t>LEAD FREE 2-1/2" GATE VALVE IPS</t>
  </si>
  <si>
    <t>514T10LF</t>
  </si>
  <si>
    <t>LEAD FREE 3" GATE VALVE IPS</t>
  </si>
  <si>
    <t>514T11LF</t>
  </si>
  <si>
    <t>LEAD FREE 4" GATE VALVE IPS</t>
  </si>
  <si>
    <t>514T03XLF</t>
  </si>
  <si>
    <t>LEAD FREE 1/2" GATE VALVE IPS        X-HANDLE</t>
  </si>
  <si>
    <t>514T04XLF</t>
  </si>
  <si>
    <t>LEAD FREE 3/4" GATE VALVE IPS        X-HANDLE</t>
  </si>
  <si>
    <t>514T05XLF</t>
  </si>
  <si>
    <t>LEAD FREE 1" GATE VALVE IPS          X-HANDLE</t>
  </si>
  <si>
    <t>514T06XLF</t>
  </si>
  <si>
    <t>LEAD FREE 1-1/4" GATE VALVE IPS      X-HANDLE</t>
  </si>
  <si>
    <t>514T07XLF</t>
  </si>
  <si>
    <t>LEAD FREE 1-1/2" GATE VALVE IPS      X-HANDLE</t>
  </si>
  <si>
    <t>514T08XLF</t>
  </si>
  <si>
    <t>LEAD FREE 2" GATE VALVE IPS          X-HANDLE</t>
  </si>
  <si>
    <t>514 BRASS GATE VALVE</t>
  </si>
  <si>
    <t>514T01</t>
  </si>
  <si>
    <t>1/4" GATE VALVE IPS NOT FOR POTABLE WATER</t>
  </si>
  <si>
    <t>514T02</t>
  </si>
  <si>
    <t>3/8" GATE VALVE IPS NOT FOR POTABLE WATER</t>
  </si>
  <si>
    <t>514T03</t>
  </si>
  <si>
    <t>1/2" GATE VALVE IPS NOT FOR POTABLE WATER</t>
  </si>
  <si>
    <t>514T04</t>
  </si>
  <si>
    <t>3/4" GATE VALVE IPS NOT FOR POTABLE WATER</t>
  </si>
  <si>
    <t>514T05</t>
  </si>
  <si>
    <t xml:space="preserve">1" GATE VALVE IPS NOT FOR POTABLE WATER </t>
  </si>
  <si>
    <t>514T06</t>
  </si>
  <si>
    <t>1-1/4" GATE VALVE IPS NOT FOR POTABLE WATER</t>
  </si>
  <si>
    <t>514T07</t>
  </si>
  <si>
    <t>1-1/2" GATE VALVE IPS NOT FOR POTABLE WATER</t>
  </si>
  <si>
    <t>514T08</t>
  </si>
  <si>
    <t>2" GATE VALVE IPS NOT FOR POTABLE WATER</t>
  </si>
  <si>
    <t>514T09</t>
  </si>
  <si>
    <t>2-1/2" GATE VALVE IPS NOT FOR POTABLE WATER</t>
  </si>
  <si>
    <t>514T10</t>
  </si>
  <si>
    <t>3" GATE VALVE IPS NOT FOR POTABLE WATER</t>
  </si>
  <si>
    <t>514T11</t>
  </si>
  <si>
    <t>4" GATE VALVE IPS NOT FOR POTABLE WATER</t>
  </si>
  <si>
    <t>514T03P</t>
  </si>
  <si>
    <t>1/2" G.V. IPS CROWN HANDLE NOT FOR POTABLE WATER</t>
  </si>
  <si>
    <t>514T04P</t>
  </si>
  <si>
    <t>3/4" G.V. IPS CROWN HANDLE NOT FOR POTABLE WATER</t>
  </si>
  <si>
    <t>514T05P</t>
  </si>
  <si>
    <t>1" G.V. IPS CROWN HANDLE NOT FOR POTABLE WATER</t>
  </si>
  <si>
    <t>514T06P</t>
  </si>
  <si>
    <t>1-1/4" G.V. IPS CROWN HANDLE NOT FOR POTABLE WATER</t>
  </si>
  <si>
    <t>514T07P</t>
  </si>
  <si>
    <t>1-1/2" G.V. IPS CROWN HANDLE NOT FOR POTABLE WATER</t>
  </si>
  <si>
    <t>514T08P</t>
  </si>
  <si>
    <t>2" G.V. IPS CROWN HANDLE NOT FOR POTABLE WATER</t>
  </si>
  <si>
    <t>514T09P</t>
  </si>
  <si>
    <t>2-1/2" G.V. IPS CROWN HANDLE NOT FOR POTABLE WATER</t>
  </si>
  <si>
    <t>514T10P</t>
  </si>
  <si>
    <t>3" G.V. IPS CROWN HANDLE NOT FOR POTABLE WATER</t>
  </si>
  <si>
    <t>514T11P</t>
  </si>
  <si>
    <t>4" GATE VALVE IPS CROWN HANDLE NOT FOR POTABLE WATER</t>
  </si>
  <si>
    <t>514T03X</t>
  </si>
  <si>
    <t>1/2" GATE VALVE IPS X-HANDLE NOT FOR POTABLE WATER</t>
  </si>
  <si>
    <t>514T04X</t>
  </si>
  <si>
    <t>3/4" GATE VALVE IPS X-HANDLE NOT FOR POTABLE WATER</t>
  </si>
  <si>
    <t>514T05X</t>
  </si>
  <si>
    <t>1" GATE VALVE IPS X-HANDLE NOT FOR POTABLE WATER</t>
  </si>
  <si>
    <t>514T06X</t>
  </si>
  <si>
    <t>1-1/4" GATE VALVE IPS X-HANDLE NOT FOR POTABLE WATER</t>
  </si>
  <si>
    <t>514T07X</t>
  </si>
  <si>
    <t>1-1/2" GATE VALVE IPS X-HANDLE NOT FOR POTABLE WATER</t>
  </si>
  <si>
    <t>514T08X</t>
  </si>
  <si>
    <t>2" GATE VALVE IPS X-HANDLE NOT FOR POTABLE WATER</t>
  </si>
  <si>
    <t>514T09X</t>
  </si>
  <si>
    <t>2-1/2" GATE VALVE IPS X-HANDLE NOT FOR POTABLE WATER</t>
  </si>
  <si>
    <t>514T10X</t>
  </si>
  <si>
    <t>3" GATE VALVE IPS X-HANDLE NOT FOR POTABLE WATER</t>
  </si>
  <si>
    <t>514T11X</t>
  </si>
  <si>
    <t>4" GATE VALVE IPS X-HANDLE NOT FOR POTABLE WATER</t>
  </si>
  <si>
    <t>517 GATE VALVE WITH DRAIN</t>
  </si>
  <si>
    <t>517C03</t>
  </si>
  <si>
    <t>1/2" C-C GATE VALVE W/ DRAIN</t>
  </si>
  <si>
    <t>517C04</t>
  </si>
  <si>
    <t>3/4" C-C GATE VALVE W/ DRAIN</t>
  </si>
  <si>
    <t>517C05</t>
  </si>
  <si>
    <t>1" C-C GATE VALVE W/ DRAIN</t>
  </si>
  <si>
    <t>517T03</t>
  </si>
  <si>
    <t>1/2" IPS GATE VALVE W/ DRAIN</t>
  </si>
  <si>
    <t>517T05</t>
  </si>
  <si>
    <t>1" IPS GATE VALVE W/ DRAIN</t>
  </si>
  <si>
    <t>519LF LEAD FREE COMPRESSION END BRASS GATE VALVE</t>
  </si>
  <si>
    <t>519T03LF</t>
  </si>
  <si>
    <t>LEAD FREE 1/2" BRASS GATE VALVE WITH COMPRESSION ENDS</t>
  </si>
  <si>
    <t>519T04LF</t>
  </si>
  <si>
    <t>LEAD FREE 3/4" BRASS GATE VALVE WITH COMPRESSION ENDS</t>
  </si>
  <si>
    <t>519T05LF</t>
  </si>
  <si>
    <t>LEAD FREE 1" BRASS GATE VALVE WITH COMPRESSION ENDS</t>
  </si>
  <si>
    <t>519T03TPLF</t>
  </si>
  <si>
    <t>LEAD FREE 1/2" BRASS GATE VALVE WITH COMPRESSION ENDS AND TRANSITION ADAPTERS</t>
  </si>
  <si>
    <t>519T04TPLF</t>
  </si>
  <si>
    <t>LEAD FREE 3/4" BRASS GATE VALVE WITH COMPRESSION ENDS AND TRANSITION ADAPTERS</t>
  </si>
  <si>
    <t>519 GATE VALVE WITH COMPRESSION ENDS</t>
  </si>
  <si>
    <t>519T03</t>
  </si>
  <si>
    <t>1/2" GATE VALVE W/ COMP NUT</t>
  </si>
  <si>
    <t>519T04</t>
  </si>
  <si>
    <t>3/4" GATE VALVE W/ COMP NUT</t>
  </si>
  <si>
    <t>519T05</t>
  </si>
  <si>
    <t>1" GATE VALVE W/ COMP NUT</t>
  </si>
  <si>
    <t>519T03TP</t>
  </si>
  <si>
    <t>1/2" GATE VALVE W/CPVC TRANSITION    FITTINGS</t>
  </si>
  <si>
    <t>519T04TP</t>
  </si>
  <si>
    <t>3/4" GATE VALVE W/CPVC TRANSITION    FITTINGS</t>
  </si>
  <si>
    <t>511 FEDERAL SPEC NRS GATE VALVE</t>
  </si>
  <si>
    <t>511C03</t>
  </si>
  <si>
    <t>1/2" CC BRZ NRS FED SPEC G/V</t>
  </si>
  <si>
    <t>511C04</t>
  </si>
  <si>
    <t>3/4" CC BRZ NRS FED SPEC G/V</t>
  </si>
  <si>
    <t>511C05</t>
  </si>
  <si>
    <t>1" CC BRZ NRS FED SPEC G/V</t>
  </si>
  <si>
    <t>511C06</t>
  </si>
  <si>
    <t>1-1/4" CC BRZ NRS FED SPEC G/V</t>
  </si>
  <si>
    <t>511C07</t>
  </si>
  <si>
    <t>1-1/2" CC BRZ NRS FED SPEC G/V</t>
  </si>
  <si>
    <t>511C08</t>
  </si>
  <si>
    <t>2" CC BRZ NRS FED SPEC G/V</t>
  </si>
  <si>
    <t>511T03</t>
  </si>
  <si>
    <t>1/2" IP BRZ NRS FED SPEC G/V</t>
  </si>
  <si>
    <t>511T04</t>
  </si>
  <si>
    <t>3/4" IP BRZ NRS FED SPEC G/V</t>
  </si>
  <si>
    <t>511T05</t>
  </si>
  <si>
    <t>1" IP BRZ NRS FED SPEC G/V</t>
  </si>
  <si>
    <t>511T06</t>
  </si>
  <si>
    <t>1-1/4" IP BRZ NRS FED SPEC G/V</t>
  </si>
  <si>
    <t>511T07</t>
  </si>
  <si>
    <t>1-1/2" IP BRZ NRS FED SPEC G/V</t>
  </si>
  <si>
    <t>511T08</t>
  </si>
  <si>
    <t>2" IP BRZ NRS FED SPEC G/V</t>
  </si>
  <si>
    <t>512LF LEAD FREE RS FEDERAL SPEC GATE VALVE</t>
  </si>
  <si>
    <t>512T03LF</t>
  </si>
  <si>
    <t>LEAD FREE 1/2" IP BRZ RS FED SPEC    G/V</t>
  </si>
  <si>
    <t>512T04LF</t>
  </si>
  <si>
    <t>LEAD FREE 3/4" IP BRZ RS FED SPEC    G/V</t>
  </si>
  <si>
    <t>512T05LF</t>
  </si>
  <si>
    <t>LEAD FREE 1" IP BRZ RS FED SPEC G/V</t>
  </si>
  <si>
    <t>512T06LF</t>
  </si>
  <si>
    <t>LEAD FREE 1-1/4" IP BRZ RS FED SPEC  G/V</t>
  </si>
  <si>
    <t>512T07LF</t>
  </si>
  <si>
    <t>LEAD FREE 1-1/2" IP BRZ RS FED SPEC  G/V</t>
  </si>
  <si>
    <t>512T08LF</t>
  </si>
  <si>
    <t>LEAD FREE 2" IP BRZ RS FED SPEC G/V</t>
  </si>
  <si>
    <t>512 RS FEDERAL SPEC GATE VALVE</t>
  </si>
  <si>
    <t>512C03</t>
  </si>
  <si>
    <t>1/2" CC BRZ RS FED SPEC G/V</t>
  </si>
  <si>
    <t>512C04</t>
  </si>
  <si>
    <t>3/4" CC BRZ RS FED SPEC G/V</t>
  </si>
  <si>
    <t>512C05</t>
  </si>
  <si>
    <t>1" CC BRZ RS FED SPEC G/V</t>
  </si>
  <si>
    <t>512C06</t>
  </si>
  <si>
    <t>1-1/4" CC BRZ RS FED SPEC G/V</t>
  </si>
  <si>
    <t>512C07</t>
  </si>
  <si>
    <t>1-1/2" CC BRZ RS FED SPEC G/V</t>
  </si>
  <si>
    <t>512C08</t>
  </si>
  <si>
    <t>2" CC BRZ RS FED SPEC G/V</t>
  </si>
  <si>
    <t>512T03</t>
  </si>
  <si>
    <t>1/2" IP BRZ RS FED SPEC G/V</t>
  </si>
  <si>
    <t>512T04</t>
  </si>
  <si>
    <t>3/4" IP BRZ RS FED SPEC G/V</t>
  </si>
  <si>
    <t>512T05</t>
  </si>
  <si>
    <t>1" IP BRZ RS FED SPEC G/V</t>
  </si>
  <si>
    <t>512T06</t>
  </si>
  <si>
    <t>1-1/4" IP BRZ RS FED SPEC G/V</t>
  </si>
  <si>
    <t>512T07</t>
  </si>
  <si>
    <t>1-1/2" IP BRZ RS FED SPEC G/V</t>
  </si>
  <si>
    <t>512T08</t>
  </si>
  <si>
    <t>2" IP BRZ RS FED SPEC G/V</t>
  </si>
  <si>
    <t>512T09</t>
  </si>
  <si>
    <t>2-1/2" IP BRZ RS FED SPEC G/V</t>
  </si>
  <si>
    <t>512T10</t>
  </si>
  <si>
    <t>3" IP BRZ RS FED SPEC G/V</t>
  </si>
  <si>
    <t>730 QIUCK OPENING GATE VALVE</t>
  </si>
  <si>
    <t>730T03</t>
  </si>
  <si>
    <t>1/2" LEVER OPER GATE VALVE           QUICK OPENING</t>
  </si>
  <si>
    <t>730T04</t>
  </si>
  <si>
    <t>3/4" LEVER OPER GATE VALVE           QUICK OPENING</t>
  </si>
  <si>
    <t>730T05</t>
  </si>
  <si>
    <t>1" LEVER OPER GATE VALVE             QUICK OPENING</t>
  </si>
  <si>
    <t>730T06</t>
  </si>
  <si>
    <t>1-1/4" LEVER OPER GATE VALVE         QUICK OPENING</t>
  </si>
  <si>
    <t>730T07</t>
  </si>
  <si>
    <t>1-1/2" LEVER OPER GATE VALVE         QUICK OPENING</t>
  </si>
  <si>
    <t>730T08</t>
  </si>
  <si>
    <t>2" LEVER OPER GATE VALVE             QUICK OPENING</t>
  </si>
  <si>
    <t>730T09</t>
  </si>
  <si>
    <t>2-1/2" LEVER OPER GATE VALVE         QUICK OPENING</t>
  </si>
  <si>
    <t>730T10</t>
  </si>
  <si>
    <t>3" LEVER OPER GATE VALVE             QUICK OPENING</t>
  </si>
  <si>
    <t>730T11</t>
  </si>
  <si>
    <t>4" LEVER OPER GATE VALVE             QUICK OPENING</t>
  </si>
  <si>
    <t>BRONZE Y STRAINERS</t>
  </si>
  <si>
    <t>PL-0115-BYS</t>
  </si>
  <si>
    <t>145LF LEAD FREE Y STRAINER WITH PLUG</t>
  </si>
  <si>
    <t>145C03LF</t>
  </si>
  <si>
    <t>LEAD FREE 1/2" C-C BRZ Y-STRAINER    WITH PLUG</t>
  </si>
  <si>
    <t>145C04LF</t>
  </si>
  <si>
    <t>LEAD FREE 3/4" C-C BRZ Y-STRAINER    WITH PLUG</t>
  </si>
  <si>
    <t>145C05LF</t>
  </si>
  <si>
    <t>LEAD FREE 1" C-C BRZ Y-STRAINER      WITH PLUG</t>
  </si>
  <si>
    <t>145C06LF</t>
  </si>
  <si>
    <t>LEAD FREE 1-1/4" C-C BRZ Y-STRAINER  WITH PLUG</t>
  </si>
  <si>
    <t>145C07LF</t>
  </si>
  <si>
    <t>LEAD FREE 1-1/2" C-C BRZ Y-STRAINER  WITH PLUG</t>
  </si>
  <si>
    <t>145C08LF</t>
  </si>
  <si>
    <t>LEAD FREE 2" C-C BRZ Y-STRAINER      WITH PLUG</t>
  </si>
  <si>
    <t>145T01LF</t>
  </si>
  <si>
    <t>LEAD FREE 1/4" IP BRZ Y-STRAINER     WITH PLUG</t>
  </si>
  <si>
    <t>145T02LF</t>
  </si>
  <si>
    <t>LEAD FREE 3/8" IP BRZ Y-STRAINER     WITH PLUG</t>
  </si>
  <si>
    <t>145T03LF</t>
  </si>
  <si>
    <t>LEAD FREE 1/2" IP BRZ Y-STRAINER     WITH PLUG</t>
  </si>
  <si>
    <t>145T04LF</t>
  </si>
  <si>
    <t>LEAD FREE 3/4" IP BRZ Y-STRAINER     WITH PLUG</t>
  </si>
  <si>
    <t>145T05LF</t>
  </si>
  <si>
    <t>LEAD FREE 1" IP BRZ Y-STRAINER       WITH PLUG</t>
  </si>
  <si>
    <t>145T06LF</t>
  </si>
  <si>
    <t>LEAD FREE 1-1/4" IP BRZ Y-STRAINER   WITH PLUG</t>
  </si>
  <si>
    <t>145T07LF</t>
  </si>
  <si>
    <t>LEAD FREE 1-1/2" IP BRZ Y-STRAINER   WITH PLUG</t>
  </si>
  <si>
    <t>145T08LF</t>
  </si>
  <si>
    <t>LEAD FREE 2" IP BRZ Y-STRAINER       WITH PLUG</t>
  </si>
  <si>
    <t>145 Y STRAINER WITH PLUG</t>
  </si>
  <si>
    <t>145T01</t>
  </si>
  <si>
    <t>1/4" IP BRZ Y-STRAINER     WITH PLUG     NOT FOR POTABLE WATER</t>
  </si>
  <si>
    <t>145T02</t>
  </si>
  <si>
    <t>3/8" IP BRZ Y-STRAINER     WITH PLUG     NOT FOR POTABLE WATER</t>
  </si>
  <si>
    <t>145T03</t>
  </si>
  <si>
    <t>1/2" IP BRZ Y-STRAINER     WITH PLUG     NOT FOR POTABLE WATER</t>
  </si>
  <si>
    <t>145T04</t>
  </si>
  <si>
    <t>3/4" IP BRZ Y-STRAINER     WITH PLUG     NOT FOR POTABLE WATER</t>
  </si>
  <si>
    <t>145T05</t>
  </si>
  <si>
    <t>1" IP BRZ Y-STRAINER     WITH PLUG     NOT FOR POTABLE WATER</t>
  </si>
  <si>
    <t>145T06</t>
  </si>
  <si>
    <t>1-1/4" IP BRZ Y-STRAINER     WITH PLUG     NOT FOR POTABLE WATER</t>
  </si>
  <si>
    <t>145T07</t>
  </si>
  <si>
    <t>1-1/2" IP BRZ Y-STRAINER     WITH PLUG     NOT FOR POTABLE WATER</t>
  </si>
  <si>
    <t>145T08</t>
  </si>
  <si>
    <t>2" IP BRZ Y-STRAINER     WITH PLUG     NOT FOR POTABLE WATER</t>
  </si>
  <si>
    <t>145T09</t>
  </si>
  <si>
    <t>2-1/2" BRZ Y-STRAINER     WITH PLUG     NOT FOR POTABLE WATER</t>
  </si>
  <si>
    <t>145T10</t>
  </si>
  <si>
    <t>3" BRZ Y-STRAINER     WITH PLUG     NOT FOR POTABLE WATER</t>
  </si>
  <si>
    <t>145 Y STRAINER GASKET</t>
  </si>
  <si>
    <t>145G01</t>
  </si>
  <si>
    <t>GASKET FOR 1/4" 145 Y-STR</t>
  </si>
  <si>
    <t>145G03</t>
  </si>
  <si>
    <t>GASKET FOR 1/2" 145 Y-STR</t>
  </si>
  <si>
    <t>145G04</t>
  </si>
  <si>
    <t>GASKET FOR 3/4" 145 Y-STR</t>
  </si>
  <si>
    <t>145G06</t>
  </si>
  <si>
    <t>GASKET FOR 1-1/4" 145 Y-STR</t>
  </si>
  <si>
    <t>145G07</t>
  </si>
  <si>
    <t>GASKET FOR 1-1/2" 145 Y-STR</t>
  </si>
  <si>
    <t>145G08</t>
  </si>
  <si>
    <t>GASKET FOR 2" 145 Y-STR</t>
  </si>
  <si>
    <t>146 ECONOMY BRASS Y STRAINER</t>
  </si>
  <si>
    <t>146T04</t>
  </si>
  <si>
    <t>3/4" IP BRASS Y-STRAINER ECONOMY STYLE  NOT FOR POTABLE WATER</t>
  </si>
  <si>
    <t>VALV</t>
  </si>
  <si>
    <t>ES</t>
  </si>
  <si>
    <t>146T05</t>
  </si>
  <si>
    <t>1"  IP BRASS Y-STRAINER ECONOMY STYLE  NOT FOR POTABLE WATER</t>
  </si>
  <si>
    <t>BRASS AND BRONZE CHECK VALVES STD AND LF</t>
  </si>
  <si>
    <t>PL-0115-CHK VALVE</t>
  </si>
  <si>
    <t>521 BRASS CHECK VALVE BRASS SEAT</t>
  </si>
  <si>
    <t>521C03LF</t>
  </si>
  <si>
    <t>LEAD FREE 1/2" C-C SWING CHECK</t>
  </si>
  <si>
    <t>521C04LF</t>
  </si>
  <si>
    <t>LEAD FREE 3/4" C-C SWING CHECK</t>
  </si>
  <si>
    <t>521C05LF</t>
  </si>
  <si>
    <t>LEAD FREE 1" C-C SWING CHECK</t>
  </si>
  <si>
    <t>521C06LF</t>
  </si>
  <si>
    <t>LEAD FREE 1-1/4" C-C SWING CHECK</t>
  </si>
  <si>
    <t>521C07LF</t>
  </si>
  <si>
    <t>LEAD FREE 1-1/2" C-C SWING CHECK</t>
  </si>
  <si>
    <t>521C08LF</t>
  </si>
  <si>
    <t>LEAD FREE 2" C-C SWING CHECK</t>
  </si>
  <si>
    <t>521C09LF</t>
  </si>
  <si>
    <t>LEAD FREE 2-1/2" C-C SWING CHECK</t>
  </si>
  <si>
    <t>521C10LF</t>
  </si>
  <si>
    <t>LEAD FREE 3" C-C SWING CHECK</t>
  </si>
  <si>
    <t>521C11LF</t>
  </si>
  <si>
    <t>LEAD FREE 4" C-C SWING CHECK</t>
  </si>
  <si>
    <t>521T02LF</t>
  </si>
  <si>
    <t>LEAD FREE 3/8" IPS SWING CHECK</t>
  </si>
  <si>
    <t>521T03LF</t>
  </si>
  <si>
    <t>LEAD FREE 1/2" IPS SWING CHECK</t>
  </si>
  <si>
    <t>521T04LF</t>
  </si>
  <si>
    <t>LEAD FREE 3/4" IPS SWING CHECK</t>
  </si>
  <si>
    <t>521T05LF</t>
  </si>
  <si>
    <t>LEAD FREE 1" IPS SWING CHECK</t>
  </si>
  <si>
    <t>521T06LF</t>
  </si>
  <si>
    <t>LEAD FREE 1-1/4" IPS SWING CHECK</t>
  </si>
  <si>
    <t>521T07LF</t>
  </si>
  <si>
    <t>LEAD FREE 1-1/2" IPS SWING CHECK</t>
  </si>
  <si>
    <t>521T08LF</t>
  </si>
  <si>
    <t>LEAD FREE 2" IPS SWING CHECK</t>
  </si>
  <si>
    <t>521T09LF</t>
  </si>
  <si>
    <t>LEAD FREE 2-1/2" IPS SWING CHECK</t>
  </si>
  <si>
    <t>521T10LF</t>
  </si>
  <si>
    <t>LEAD FREE 3" IPS SWING CHECK</t>
  </si>
  <si>
    <t>521T11LF</t>
  </si>
  <si>
    <t>LEAD FREE 4" IPS SWING CHECK</t>
  </si>
  <si>
    <t>521 BRASS CHECK VALVE</t>
  </si>
  <si>
    <t>521C09</t>
  </si>
  <si>
    <t>2-1/2" C-C CHECK VALVE   NOT FOR POTABLE WATER</t>
  </si>
  <si>
    <t>521C10</t>
  </si>
  <si>
    <t>3" C-C SWING CHECK  NOT FOR POTABLE WATER</t>
  </si>
  <si>
    <t>521C11</t>
  </si>
  <si>
    <t>4" C-C SWING CHECK    NOT FOR POTABLE WATER</t>
  </si>
  <si>
    <t>521T02</t>
  </si>
  <si>
    <t>3/8" IPS SWING CHECK VALVE   NOT FOR POTABLE WATER</t>
  </si>
  <si>
    <t>521T03</t>
  </si>
  <si>
    <t>1/2" IPS SWING CHECK VALVE   NOT FOR POTABLE WATER</t>
  </si>
  <si>
    <t>521T04</t>
  </si>
  <si>
    <t>3/4" IPS SWING CHECK VALVE   NOT FOR POTABLE WATER</t>
  </si>
  <si>
    <t>521T05</t>
  </si>
  <si>
    <t>1" IPS SWING CHECK VALVE    NOT FOR POTABLE WATER</t>
  </si>
  <si>
    <t>521T06</t>
  </si>
  <si>
    <t>1-1/4" IPS SWING CHECK VALVE   NOT FOR POTABLE WATER</t>
  </si>
  <si>
    <t>521T07</t>
  </si>
  <si>
    <t>1-1/2" IPS SWING CHECK VALVE   NOT FOR POTABLE WATER</t>
  </si>
  <si>
    <t>521T08</t>
  </si>
  <si>
    <t>2" IPS SWING CHECK VALVE  NOT FOR POTABLE WATER</t>
  </si>
  <si>
    <t>521T09</t>
  </si>
  <si>
    <t>2-1/2" IPS SWING CHECK VALVE  NOT FOR POTABLE WATER</t>
  </si>
  <si>
    <t>521T10</t>
  </si>
  <si>
    <t>3" IPS SWING CHECK VALVE   NOT FOR POTABLE WATER</t>
  </si>
  <si>
    <t>521T11</t>
  </si>
  <si>
    <t>4" IPS SWING CHECK VALVE    NOT FOR POTABLE WATER</t>
  </si>
  <si>
    <t>521 BRASS CHECK VALVE  BUNA SEAT</t>
  </si>
  <si>
    <t>521N02LF</t>
  </si>
  <si>
    <t>LEAD FREE 3/8" SWING CHK BUNA-N      SEAT</t>
  </si>
  <si>
    <t>521N03LF</t>
  </si>
  <si>
    <t>LEAD FREE 1/2" SWING CHK BUNA-N      SEAT</t>
  </si>
  <si>
    <t>521N04LF</t>
  </si>
  <si>
    <t>LEAD FREE 3/4" SWING CHK BUNA-N      SEAT</t>
  </si>
  <si>
    <t>521N05LF</t>
  </si>
  <si>
    <t>LEAD FREE 1" SWING CHK BUNA-N        SEAT</t>
  </si>
  <si>
    <t>521N06LF</t>
  </si>
  <si>
    <t>LEAD FREE 1-1/4" SWING CHK BUNA-N    SEAT</t>
  </si>
  <si>
    <t>521N07LF</t>
  </si>
  <si>
    <t>LEAD FREE 1-1/2" SWING CHK BUNA-N    SEAT</t>
  </si>
  <si>
    <t>521N08LF</t>
  </si>
  <si>
    <t>LEAD FREE 2" SWING CHK BUNA-N        SEAT</t>
  </si>
  <si>
    <t>521 BRASS CHECK VALVE WITH SOFT SEAT</t>
  </si>
  <si>
    <t>521N02</t>
  </si>
  <si>
    <t>3/8" SWING CHK BUNA-N SEAT   NOT FOR POTABLE WATER</t>
  </si>
  <si>
    <t>521N03</t>
  </si>
  <si>
    <t>1/2" SWING CHK BUNA-N SEAT   NOT FOR POTABLE WATER</t>
  </si>
  <si>
    <t>521N04</t>
  </si>
  <si>
    <t>3/4" SWING CHK BUNA-N SEAT   NOT FOR POTABLE WATER</t>
  </si>
  <si>
    <t>521N05</t>
  </si>
  <si>
    <t>1" SWING CHK BUNA-N SEAT   NOT FOR POTABLE WATER</t>
  </si>
  <si>
    <t>521N06</t>
  </si>
  <si>
    <t>1-1/4" SWING CHK BUNA-N SEAT   NOT FOR POTABLE WATER</t>
  </si>
  <si>
    <t>521N07</t>
  </si>
  <si>
    <t>1-1/2" SWING CHK BUNA-N SEAT   NOT FOR POTABLE WATER</t>
  </si>
  <si>
    <t>521N08</t>
  </si>
  <si>
    <t>2" SWING CHK BUNA-N SEAT   NOT FOR POTABLE WATER</t>
  </si>
  <si>
    <t>521N09</t>
  </si>
  <si>
    <t>2-1/2" SWING CHK BUNA-N SEAT   NOT FOR POTABLE WATER</t>
  </si>
  <si>
    <t>521N10</t>
  </si>
  <si>
    <t>3" SWING CHK BUNA-N SEAT   NOT FOR POTABLE WATER</t>
  </si>
  <si>
    <t>521N11</t>
  </si>
  <si>
    <t>4" SWING CHK BUNA-N SEAT   NOT FOR POTABLE WATER</t>
  </si>
  <si>
    <t>530 BRASS CHECK VALVE</t>
  </si>
  <si>
    <t>530T02LF</t>
  </si>
  <si>
    <t>LEAD FREE 3/8"IPS SWING CHK VALVE</t>
  </si>
  <si>
    <t>530T03LF</t>
  </si>
  <si>
    <t>LEAD FREE 1/2"IPS SWING CHK VALVE</t>
  </si>
  <si>
    <t>530T04LF</t>
  </si>
  <si>
    <t>LEAD FREE 3/4"IPS SWING CHK VALVE</t>
  </si>
  <si>
    <t>530T05LF</t>
  </si>
  <si>
    <t>LEAD FREE 1"IPS SWING CHK VALVE</t>
  </si>
  <si>
    <t>530T06LF</t>
  </si>
  <si>
    <t>LEAD FREE 1-1/4"IPS SWING CHK VALVE</t>
  </si>
  <si>
    <t>530T07LF</t>
  </si>
  <si>
    <t>LEAD FREE 1-1/2"IPS SWING CHK VALVE</t>
  </si>
  <si>
    <t>530T08LF</t>
  </si>
  <si>
    <t>LEAD FREE 2"IPS SWING CHK VALVE</t>
  </si>
  <si>
    <t>530 HEAVY DUTY CHECK VALVE</t>
  </si>
  <si>
    <t>530T02</t>
  </si>
  <si>
    <t xml:space="preserve">3/8" IPS SWING CHECK                 NOT FOR POTABLE WATER </t>
  </si>
  <si>
    <t>530T03</t>
  </si>
  <si>
    <t xml:space="preserve">1/2" IPS SWING CHECK                 NOT FOR POTABLE WATER </t>
  </si>
  <si>
    <t>530T08</t>
  </si>
  <si>
    <t xml:space="preserve">2" IPS SWING CHECK                   NOT FOR POTABLE WATER </t>
  </si>
  <si>
    <t>530T09</t>
  </si>
  <si>
    <t>2-1/2" IPS SWING CHECK</t>
  </si>
  <si>
    <t>530T10</t>
  </si>
  <si>
    <t>3" IPS SWING CHECK</t>
  </si>
  <si>
    <t>530T11</t>
  </si>
  <si>
    <t>4" IPS SWING CHECK</t>
  </si>
  <si>
    <t>CAST IRON AND DUCTILE IRON VALVES , PARTS AND ACCESSORIES</t>
  </si>
  <si>
    <t>PL-0115-CIV</t>
  </si>
  <si>
    <t>10R RESILIENT WEDGE FLANGED CAST IRON GATE VALVE WITH HAND WHEEL</t>
  </si>
  <si>
    <t>10RW08</t>
  </si>
  <si>
    <t>2" FLANGED CI G/V NRS 200CWP         RESILIENT WEDGE,USC APPROVALS       3 BOSSINGS-1 TAPPED AND PLUGGED</t>
  </si>
  <si>
    <t>10RW09</t>
  </si>
  <si>
    <t>2-1/2" FLANGED CI G/V NRS 200CWP     RESILIENT WEDGE,USC APPROVALS       3 BOSSINGS-1 TAPPED AND PLUGGED</t>
  </si>
  <si>
    <t>10RW10</t>
  </si>
  <si>
    <t>3" FLANGED CI G/V NRS 200CWP         RESILIENT WEDGE,USC APPROVALS       3 BOSSINGS-1 TAPPED AND PLUGGED</t>
  </si>
  <si>
    <t>10RW11</t>
  </si>
  <si>
    <t>4" FLANGED CI G/V NRS 200CWP         RESILIENT WEDGE,USC APPROVALS       3 BOSSINGS-1 TAPPED AND PLUGGED</t>
  </si>
  <si>
    <t>10RW12</t>
  </si>
  <si>
    <t>5" FLANGED CI G/V NRS 200CWP         RESILIENT WEDGE,USC APPROVALS       3 BOSSINGS-1 TAPPED AND PLUGGED</t>
  </si>
  <si>
    <t>10RW13</t>
  </si>
  <si>
    <t>6" FLANGED CI G/V NRS 200CWP         RESILIENT WEDGE,USC APPROVALS       3 BOSSINGS-1 TAPPED AND PLUGGED</t>
  </si>
  <si>
    <t>10RW14</t>
  </si>
  <si>
    <t>8" FLANGED CI G/V NRS 150CWP         RESILIENT WEDGE,USC APPROVALS       3 BOSSINGS-1 TAPPED AND PLUGGED</t>
  </si>
  <si>
    <t>10RW15</t>
  </si>
  <si>
    <t>10" FLANGED CI G/V NRS 150CWP        RESILIENT WEDGE,USC APPROVALS       3 BOSSINGS-1 TAPPED AND PLUGGED</t>
  </si>
  <si>
    <t>10RW16</t>
  </si>
  <si>
    <t>12" FLANGED CI G/V NRS 150CWP        RESILIENT WEDGE,USC APPROVALS       3 BOSSINGS-1 TAPPED AND PLUGGED</t>
  </si>
  <si>
    <t>10R RESILIENT WEDGE FLANGED CAST IRON GATE VALVE WITH OPERATING NUT</t>
  </si>
  <si>
    <t>10RW08N</t>
  </si>
  <si>
    <t>2" FLANGED CI G/V NRS 200CWP         RESILIENT WEDGE,USC APPROVAL,OP NUT 3 BOSSINGS-1 TAPPED AND PLUGGED</t>
  </si>
  <si>
    <t>10RW10N</t>
  </si>
  <si>
    <t>3" FLANGED CI G/V NRS 200CWP         RESILIENT WEDGE,USC APPROVAL,OP NUT 3 BOSSINGS-1 TAPPED AND PLUGGED</t>
  </si>
  <si>
    <t>10RW11N</t>
  </si>
  <si>
    <t>4" FLANGED CI G/V NRS 200CWP         RESILIENT WEDGE,USC APPROVAL,OP NUT 3 BOSSINGS-1 TAPPED AND PLUGGED</t>
  </si>
  <si>
    <t>10RW12N</t>
  </si>
  <si>
    <t>5" FLANGED CI G/V NRS 200CWP         RESILIENT WEDGE,USC APPROVAL,OP NUT 3 BOSSINGS-1 TAPPED AND PLUGGED</t>
  </si>
  <si>
    <t>10RW13N</t>
  </si>
  <si>
    <t>6" FLANGED CI G/V NRS 200CWP         RESILIENT WEDGE,USC APPROVAL,OP NUT 3 BOSSINGS-1 TAPPED AND PLUGGED</t>
  </si>
  <si>
    <t>10RW14N</t>
  </si>
  <si>
    <t>8" FLANGED CI G/V NRS 150CWP         RESILIENT WEDGE,USC APPROVAL,OP NUT 3 BOSSINGS-1 TAPPED AND PLUGGED</t>
  </si>
  <si>
    <t>10R RESILIENT WEDGE THREADED CAST IRON GATE VALVE WITH HANDWHEEL</t>
  </si>
  <si>
    <t>10RS08</t>
  </si>
  <si>
    <t>2" THREADED CI G/V NRS 200CWP        RESILIENT WEDGE,EPOXY COAT          USC APPROVALS</t>
  </si>
  <si>
    <t>10RS09</t>
  </si>
  <si>
    <t>2-1/2" THREADED CI G/V NRS 200CWP    RESILIENT WEDGE,EPOXY COAT          USC APPROVALS</t>
  </si>
  <si>
    <t>10RS10</t>
  </si>
  <si>
    <t>3" THREADED CI G/V NRS 200CWP        RESILIENT WEDGE,EPOXY COAT          USC APPROVALS</t>
  </si>
  <si>
    <t>10RS11</t>
  </si>
  <si>
    <t>4" THREADED CI G/V NRS 200CWP        RESILIENT WEDGE,EPOXY COAT          USC APPROVALS</t>
  </si>
  <si>
    <t>10RS12</t>
  </si>
  <si>
    <t>5" THREADED CI G/V NRS 200CWP        RESILIENT WEDGE,EPOXY COAT          USC APPROVALS</t>
  </si>
  <si>
    <t>10RS13</t>
  </si>
  <si>
    <t>6" THREADED CI G/V NRS 200CWP        RESILIENT WEDGE,EPOXY COAT          USC APPROVALS</t>
  </si>
  <si>
    <t>10R RESILIENT WEDGE THREADED CAST IRON GATE VALVE WITH OPERATING NUT</t>
  </si>
  <si>
    <t>10RS08N</t>
  </si>
  <si>
    <t>2" THREADED CI G/V NRS 200CWP        RESILIENT WEDGE,EPOXY COAT,W/OP NUT USC APPROVALS</t>
  </si>
  <si>
    <t>10RS08NS</t>
  </si>
  <si>
    <t>2" THREADED CI G/V NRS 200CWP        RESILIENT WEDGE,EPOXY COAT,W/OP NUT 304 S/S NUTS AND BOLTS,USC APPROVAL</t>
  </si>
  <si>
    <t>10RS09N</t>
  </si>
  <si>
    <t>2-1/2" THREADED CI G/V NRS 200CWP    RESILIENT WEDGE,EPOXY COAT,W/OP NUT USC APPROVALS</t>
  </si>
  <si>
    <t>10RS10N</t>
  </si>
  <si>
    <t>3" THREADED CI G/V NRS 200CWP        RESILIENT WEDGE,EPOXY COAT,W/OP NUT USC APPROVALS</t>
  </si>
  <si>
    <t>10RS11N</t>
  </si>
  <si>
    <t>4" THREADED CI G/V NRS 200CWP        RESILIENT WEDGE,EPOXY COAT,W/OP NUT USC APPROVALS</t>
  </si>
  <si>
    <t>10R RESILIENT WEDGE RING-TITE CAST IRON GATE VALVE WITH OPERATING NUT</t>
  </si>
  <si>
    <t>10RT08</t>
  </si>
  <si>
    <t>2" RING TITE CI G/V NRS 200CWP       RESILIENT WEDGE,IPS PIPE SIZE       3 BOSSINGS-1 TAPPED AND PLUGGED</t>
  </si>
  <si>
    <t>10RT09</t>
  </si>
  <si>
    <t>2-1/2" RING TITE CI G/V NRS 200CWP   RESILIENT WEDGE,IPS PIPE SIZE       3 BOSSINGS-1 TAPPED AND PLUGGED</t>
  </si>
  <si>
    <t>10RT10</t>
  </si>
  <si>
    <t>3" RING TITE CI G/V NRS 200CWP       RESILIENT WEDGE,IPS PIPE SIZE       3 BOSSINGS-1 TAPPED AND PLUGGED</t>
  </si>
  <si>
    <t>10RT11</t>
  </si>
  <si>
    <t>4" RING TITE CI G/V NRS 200CWP       RESILIENT WEDGE,IPS PIPE SIZE       3 BOSSINGS-1 TAPPED AND PLUGGED</t>
  </si>
  <si>
    <t>10RT13</t>
  </si>
  <si>
    <t>6" RING TITE CI G/V NRS 200CWP       RESILIENT WEDGE,IPS PIPE SIZE       3 BOSSINGS-1 TAPPED AND PLUGGED</t>
  </si>
  <si>
    <t>10RT14</t>
  </si>
  <si>
    <t>8" RING TITE CI G/V NRS 200CWP       RESILIENT WEDGE,IPS PIPE SIZE       3 BOSSINGS-1 TAPPED AND PLUGGED</t>
  </si>
  <si>
    <t>200W NON RISING STEM FLANGED CAST IRON GATE VALVE WITH HANDWHEEL</t>
  </si>
  <si>
    <t>200W08W</t>
  </si>
  <si>
    <t xml:space="preserve">2" FLANGED CI G/V NRS RESILIENT WEDGE,AWWA C509 200CWP FUSION BONDED EPOXY, W/HANDWHEEL </t>
  </si>
  <si>
    <t>200W10W</t>
  </si>
  <si>
    <t xml:space="preserve">3" FLANGED CI G/V NRS RESILIENT WEDGE,AWWA C509 200CWP FUSION BONDED EPOXY, W/HANDWHEEL </t>
  </si>
  <si>
    <t>200W11W</t>
  </si>
  <si>
    <t xml:space="preserve">4" FLANGED CI G/V NRS RESILIENT WEDGE,AWWA C509 200CWP FUSION BONDED EPOXY, W/HANDWHEEL </t>
  </si>
  <si>
    <t>200W13RW</t>
  </si>
  <si>
    <t>6" FLANGED CI G/V NRS RESILIENT WEDGE,AWWA C509 200CWP FUSION BONDED EPOXY, W/HANDWHEEL OPEN RIGHT</t>
  </si>
  <si>
    <t>200W13W</t>
  </si>
  <si>
    <t xml:space="preserve">6" FLANGED CI G/V NRS RESILIENT WEDGE,AWWA C509 200CWP FUSION BONDED EPOXY, W/HANDWHEEL </t>
  </si>
  <si>
    <t>200W14W</t>
  </si>
  <si>
    <t xml:space="preserve">8" FLANGED CI G/V NRS RESILIENT WEDGE,AWWA C509 200CWP FUSION BONDED EPOXY, W/HANDWHEEL </t>
  </si>
  <si>
    <t>200W15W</t>
  </si>
  <si>
    <t xml:space="preserve">10" FLANGED CI G/V NRS RESILIENT WEDGE,AWWA C509 200CWP FUSION BONDED EPOXY, W/HANDWHEEL </t>
  </si>
  <si>
    <t>200W16W</t>
  </si>
  <si>
    <t xml:space="preserve">12" FLANGED CI G/V NRS RESILIENT WEDGE,AWWA C509 200CWP FUSION BONDED EPOXY, W/HANDWHEEL </t>
  </si>
  <si>
    <t>200W NON RISING STEM FLANGED CAST IRON GATE VALVE WITH OPERATING NUT</t>
  </si>
  <si>
    <t>200W08NW</t>
  </si>
  <si>
    <t xml:space="preserve">2" FLANGED CI G/V NRS RESILIENT WEDGE,AWWA C509 200CWP FUSION BONDED EPOXY, W/OP NUT </t>
  </si>
  <si>
    <t>200W10NW</t>
  </si>
  <si>
    <t xml:space="preserve">3" FLANGED CI G/V NRS RESILIENT WEDGE,AWWA C509 200CWP FUSION BONDED EPOXY, W/OP NUT </t>
  </si>
  <si>
    <t>200W11NW</t>
  </si>
  <si>
    <t xml:space="preserve">4" FLANGED CI G/V NRS RESILIENT WEDGE,AWWA C509 200CWP FUSION BONDED EPOXY, W/OP NUT </t>
  </si>
  <si>
    <t>200W13NW</t>
  </si>
  <si>
    <t xml:space="preserve">6" FLANGED CI G/V NRS RESILIENT WEDGE,AWWA C509 200CWP FUSION BONDED EPOXY, W/OP NUT </t>
  </si>
  <si>
    <t>200W14NW</t>
  </si>
  <si>
    <t xml:space="preserve">8" FLANGED CI G/V NRS RESILIENT WEDGE,AWWA C509 200CWP FUSION BONDED EPOXY, W/OP NUT </t>
  </si>
  <si>
    <t>200W15NW</t>
  </si>
  <si>
    <t xml:space="preserve">10" FLANGED CI G/V NRS RESILIENT WEDGE,AWWA C509 200CWP FUSION BONDED EPOXY, W/OP NUT </t>
  </si>
  <si>
    <t>200W16NW</t>
  </si>
  <si>
    <t xml:space="preserve">12" FLANGED CI G/V NRS RESILIENT WEDGE,AWWA C509 200CWP FUSION BONDED EPOXY, W/OP NUT </t>
  </si>
  <si>
    <t xml:space="preserve">200M NON RISING STEM MECHANICAL JOINT  CAST IRON GATE VALVE </t>
  </si>
  <si>
    <t>200M10W</t>
  </si>
  <si>
    <t xml:space="preserve">3" MJ CI G/V NRS, IPS SIZE RESILIENT WEDGE,AWWA C509 200CWP FUSION BONDED EPOXY, L/ACC </t>
  </si>
  <si>
    <t>200M11W</t>
  </si>
  <si>
    <t xml:space="preserve">4" MJ CI G/V NRS, IPS SIZE RESILIENT WEDGE,AWWA C509 200CWP FUSION BONDED EPOXY, L/ACC </t>
  </si>
  <si>
    <t>200M13W</t>
  </si>
  <si>
    <t xml:space="preserve">6" MJ CI G/V NRS,IPS SIZE RESILIENT WEDGE,AWWA C509 200CWP FUSION BONDED EPOXY, L/ACC </t>
  </si>
  <si>
    <t>200M14W</t>
  </si>
  <si>
    <t xml:space="preserve">8" MJ CI G/V NRS, IPS SIZE RESILIENT WEDGE,AWWA C509 200CWP FUSION BONDED EPOXY, L/ACC </t>
  </si>
  <si>
    <t>200M15W</t>
  </si>
  <si>
    <t xml:space="preserve">10" MJ CI G/V NRS, IPS SIZE RESILIENT WEDGE,AWWA C509 200CWP FUSION BONDED EPOXY, L/ACC </t>
  </si>
  <si>
    <t>200M16W</t>
  </si>
  <si>
    <t xml:space="preserve">12" MJ CI G/V NRS, IPS SIZE RESILIENT WEDGE,AWWA C509 200CWP FUSION BONDED EPOXY, L/ACC </t>
  </si>
  <si>
    <t>200M NON RISING STEM MECHANICAL JOINT CAST IRON GATE VALVE OPEN RIGHT</t>
  </si>
  <si>
    <t>200M10RW</t>
  </si>
  <si>
    <t>3" MJ CI G/V NRS, RESILIENT WEDGE,AWWA C509 200CWP FUSION BONDED EPOXY, L/ACC OPEN RIGHT</t>
  </si>
  <si>
    <t>200M11RW</t>
  </si>
  <si>
    <t>4" MJ CI G/V NRS, RESILIENT WEDGE,AWWA C509 200CWP FUSION BONDED EPOXY, L/ACC  OPEN RIGHT</t>
  </si>
  <si>
    <t>200M13RW</t>
  </si>
  <si>
    <t>6" MJ CI G/V NRS, IPS SIZE RESILIENT WEDGE,AWWA C509 200CWP FUSION BONDED EPOXY, L/ACC OPEN RIGHT</t>
  </si>
  <si>
    <t>200M14RW</t>
  </si>
  <si>
    <t>8" MJ CI G/V NRS, IPS SIZE RESILIENT WEDGE,AWWA C509 200CWP FUSION BONDED EPOXY, L/ACC OPEN RIGHT</t>
  </si>
  <si>
    <t>200M15RW</t>
  </si>
  <si>
    <t>10" MJ CI G/V NRS, RESILIENT WEDGE,AWWA C509 200CWP FUSION BONDED EPOXY, L/ACC OPEN RIGHT</t>
  </si>
  <si>
    <t>200M16RW</t>
  </si>
  <si>
    <t>12" MJ CI G/V NRS, IPS SIZE RESILIENT WEDGE,AWWA C509 200CWP FUSION BONDED EPOXY, L/ACC OPEN RIGHT</t>
  </si>
  <si>
    <t xml:space="preserve">200FJ NON RISING STEM FLANGE BY MECHANICAL JOINT CAST IRON GATE VALVE </t>
  </si>
  <si>
    <t>200FJ10W</t>
  </si>
  <si>
    <t xml:space="preserve">3" FLGED X MJ CI G/V NRS,IPS SIZE RESILIENT WEDGE,AWWA C509 200CWP FUSION BONDED EPOXY </t>
  </si>
  <si>
    <t>200FJ11W</t>
  </si>
  <si>
    <t xml:space="preserve">4" FLGED X MJ CI G/V NRS,IPS SIZE RESILIENT WEDGE,AWWA C509 200CWP FUSION BONDED EPOXY </t>
  </si>
  <si>
    <t>200FJ13W</t>
  </si>
  <si>
    <t xml:space="preserve">6" FLGED X MJ CI G/V NRS,IPS SIZE RESILIENT WEDGE,AWWA C509 200CWP FUSION BONDED EPOXY </t>
  </si>
  <si>
    <t>200FJ14W</t>
  </si>
  <si>
    <t xml:space="preserve">8" FLGED X MJ CI G/V NRS,IPS SIZE RESILIENT WEDGE,AWWA C509 200CWP FUSION BONDED EPOXY </t>
  </si>
  <si>
    <t>200FJ15W</t>
  </si>
  <si>
    <t xml:space="preserve">10" FLGED X MJ CI G/V NRS,IPS SIZE RESILIENT WEDGE,AWWA C509 200CWP FUSION BONDED EPOXY </t>
  </si>
  <si>
    <t>200FJ16W</t>
  </si>
  <si>
    <t xml:space="preserve">12" FLGED X MJ CI G/V NRS,IPS SIZE RESILIENT WEDGE,AWWA C509 200CWP FUSION BONDED EPOXY </t>
  </si>
  <si>
    <t>100M/W NON RISING STEM RESILIENT WEDGE CAST IRON GATE VALVE OVER 12"</t>
  </si>
  <si>
    <t>100M17</t>
  </si>
  <si>
    <t>14" MECHANICAL JOINT CI G/V-NRS      RESILIENT WEDGE AWWA C509 150CWP    FUSION BONDED EPOXY</t>
  </si>
  <si>
    <t>100M18</t>
  </si>
  <si>
    <t>16" MECHANICAL JOINT CI G/V-NRS      RESILIENT WEDGE AWWA C509 150CWP    FUSION BONDED EPOXY</t>
  </si>
  <si>
    <t>100W17</t>
  </si>
  <si>
    <t>14" FLANGED CI G/V-NRS               RESILIENT WEDGE AWWA C509 150CWP    FUSION BONDED EPOXY</t>
  </si>
  <si>
    <t>100W18</t>
  </si>
  <si>
    <t>16" FLANGED CI G/V-NRS               RESILIENT WEDGE AWWA C509 150CWP    FUSION BONDED EPOXY</t>
  </si>
  <si>
    <t xml:space="preserve">105W RESILIENT WEDGE RISING STEM CAST IRON GATE VALVE </t>
  </si>
  <si>
    <t>105W10</t>
  </si>
  <si>
    <t>3" FLANGED CI G/V-OS&amp;Y               RESILIENT WEDGE AWWA C509 200CWP    FUSION BONDED EPOXY W/ TAPPING</t>
  </si>
  <si>
    <t>105W11</t>
  </si>
  <si>
    <t>4" FLANGED CI G/V-OS&amp;Y               RESILIENT WEDGE AWWA C509 200CWP    FUSION BONDED EPOXY W/ TAPPING</t>
  </si>
  <si>
    <t>105W13</t>
  </si>
  <si>
    <t>6" FLANGED CI G/V-OS&amp;Y               RESILIENT WEDGE AWWA C509 200CWP    FUSION BONDED EPOXY W/ TAPPING</t>
  </si>
  <si>
    <t>105W14</t>
  </si>
  <si>
    <t>8" FLANGED CI G/V-OS&amp;Y               RESILIENT WEDGE AWWA C509 200CWP    FUSION BONDED EPOXY W/ TAPPING</t>
  </si>
  <si>
    <t>105W15</t>
  </si>
  <si>
    <t>10" FLANGED CI G/V-OS&amp;Y              RESILIENT WEDGE AWWA C509 200CWP    FUSION BONDED EPOXY W/ TAPPING</t>
  </si>
  <si>
    <t>105W16</t>
  </si>
  <si>
    <t>12" FLANGED CI G/V-OS&amp;Y              RESILIENT WEDGE AWWA C509 200CWP    FUSION BONDED EPOXY W/ TAPPING</t>
  </si>
  <si>
    <t>105W17</t>
  </si>
  <si>
    <t>14" FLANGED CI G/V-OS&amp;Y              RESILIENT WEDGE AWWA C509 150CWP    FUSION BONDED EPOXY W/ TAPPING</t>
  </si>
  <si>
    <t>105W18</t>
  </si>
  <si>
    <t>16" FLANGED CI G/V-OS&amp;Y              RESILIENT WEDGE AWWA C509 150CWP    FUSION BONDED EPOXY W/ TAPPING</t>
  </si>
  <si>
    <t>200 FLANGED RESILIENT WEDGE NON RISING STEM DUCTILE IRON GATE VALVE WITH HANDWHEEL</t>
  </si>
  <si>
    <t>200WD08</t>
  </si>
  <si>
    <t xml:space="preserve">2" FLANGED DI G/V NRS RESILIENT WEDGE, AWWA C515 250CWP FUSION BONDED EPOXY </t>
  </si>
  <si>
    <t>200WD09</t>
  </si>
  <si>
    <t xml:space="preserve">2-1/2" FLANGED DI G/V NRS RESILIENT WEDGE, AWWA C515 250CWP FUSION BONDED EPOXY </t>
  </si>
  <si>
    <t>200WD10</t>
  </si>
  <si>
    <t xml:space="preserve">3" FLANGED DI G/V NRS RESILIENT WEDGE, AWWA C515 250CWP FUSION BONDED EPOXY </t>
  </si>
  <si>
    <t>200WD11</t>
  </si>
  <si>
    <t xml:space="preserve">4" FLANGED DI G/V NRS RESILIENT WEDGE, AWWA C515 250CWP FUSION BONDED EPOXY </t>
  </si>
  <si>
    <t>200WD13</t>
  </si>
  <si>
    <t xml:space="preserve">6" FLANGED DI G/V NRS RESILIENT WEDGE, AWWA C515 250CWP FUSION BONDED EPOXY </t>
  </si>
  <si>
    <t>200WD14</t>
  </si>
  <si>
    <t xml:space="preserve">8" FLANGED DI G/V NRS RESILIENT WEDGE, AWWA C515 250CWP FUSION BONDED EPOXY </t>
  </si>
  <si>
    <t>200WD15</t>
  </si>
  <si>
    <t xml:space="preserve">10" FLANGED DI G/V NRS RESILIENT WEDGE, AWWA C515 250CWP FUSION BONDED EPOXY </t>
  </si>
  <si>
    <t>200WD16</t>
  </si>
  <si>
    <t xml:space="preserve">12" FLANGED DI G/V NRS RESILIENT WEDGE, AWWA C515 250CWP FUSION BONDED EPOXY </t>
  </si>
  <si>
    <t>200WD18</t>
  </si>
  <si>
    <t xml:space="preserve">16" FLANGED DI G/V NRS RESILIENT WEDGE, AWWA C515 250CWP FUSION BONDED EPOXY </t>
  </si>
  <si>
    <t>200 FLANGED RESILIENT WEDGE NON RISING STEM DUCTILE IRON GATE VALVE WITH OPERATING NUT</t>
  </si>
  <si>
    <t>200WD09N</t>
  </si>
  <si>
    <t xml:space="preserve">2-1/2" FLANGED DI G/V NRS RESILIENT WEDGE, AWWA C515 250CWP FUSION BONDED EPOXY, WITH/OP NUT </t>
  </si>
  <si>
    <t>200WD10N</t>
  </si>
  <si>
    <t xml:space="preserve">3" FLANGED DI G/V NRS RESILIENT WEDGE, AWWA C515 250CWP FUSION BONDED EPOXY, WITH/OP NUT </t>
  </si>
  <si>
    <t>200WD11N</t>
  </si>
  <si>
    <t xml:space="preserve">4" FLANGED DI G/V NRS RESILIENT WEDGE, AWWA C515 250CWP FUSION BONDED EPOXY, WITH/OP NUT </t>
  </si>
  <si>
    <t>200WD13N</t>
  </si>
  <si>
    <t xml:space="preserve">6" FLANGED DI G/V NRS RESILIENT WEDGE, AWWA C515 250CWP FUSION BONDED EPOXY, WITH/OP NUT </t>
  </si>
  <si>
    <t>200WD14N</t>
  </si>
  <si>
    <t xml:space="preserve">8" FLANGED DI G/V NRS RESILIENT WEDGE, AWWA C515 250CWP FUSION BONDED EPOXY, WITH/OP NUT </t>
  </si>
  <si>
    <t>200WD15N</t>
  </si>
  <si>
    <t xml:space="preserve">10" FLANGED DI G/V NRS RESILIENT WEDGE, AWWA C515 250CWP FUSION BONDED EPOXY, WITH/OP NUT </t>
  </si>
  <si>
    <t>200WD16N</t>
  </si>
  <si>
    <t xml:space="preserve">12" FLANGED DI G/V NRS RESILIENT WEDGE, AWWA C515 250CWP FUSION BONDED EPOXY, WITH/OP NUT </t>
  </si>
  <si>
    <t>200 MECHANICAL JOINT RESILIENT WEDGE NON RISING STEM DUCTILE IRON GATE VALVE WITH HANDWHEEL</t>
  </si>
  <si>
    <t>200MD08</t>
  </si>
  <si>
    <t xml:space="preserve">2" MJ DUCTILE IRON NRS G/V RESILIENT WEDGE, AWWA C515 250CWP FUSION BONDED EPOXY,L/ACCESSORIES </t>
  </si>
  <si>
    <t>200MD10</t>
  </si>
  <si>
    <t xml:space="preserve">3" MJ DUCTILE IRON NRS G/V RESILIENT WEDGE, AWWA C515 250CWP FUSION BONDED EPOXY,L/ACCESSORIES </t>
  </si>
  <si>
    <t>200MD11</t>
  </si>
  <si>
    <t xml:space="preserve">4" MJ DUCTILE IRON NRS G/V RESILIENT WEDGE, AWWA C515 250CWP FUSION BONDED EPOXY,L/ACCESSORIES </t>
  </si>
  <si>
    <t>200MD13</t>
  </si>
  <si>
    <t xml:space="preserve">6" MJ DUCTILE IRON NRS G/V RESILIENT WEDGE, AWWA C515 250CWP FUSION BONDED EPOXY,L/ACCESSORIES </t>
  </si>
  <si>
    <t>200MD14</t>
  </si>
  <si>
    <t xml:space="preserve">8" MJ DUCTILE IRON NRS G/V RESILIENT WEDGE, AWWA C515 250CWP FUSION BONDED EPOXY,L/ACCESSORIES </t>
  </si>
  <si>
    <t>200MD15</t>
  </si>
  <si>
    <t xml:space="preserve">10" MJ DUCTILE IRON NRS G/V RESILIENT WEDGE, AWWA C515 250CWP FUSION BONDED EPOXY,L/ACCESSORIES </t>
  </si>
  <si>
    <t>200MD16</t>
  </si>
  <si>
    <t xml:space="preserve">12" MJ DUCTILE IRON NRS G/V RESILIENT WEDGE, AWWA C515 250CWP FUSION BONDED EPOXY,L/ACCESSORIES </t>
  </si>
  <si>
    <t>200 RING-TITE RESILIENT WEDGE NON RISING STEM DUCTILE IRON GATE VALVE WITH OPERATING NUT</t>
  </si>
  <si>
    <t>200RTD08</t>
  </si>
  <si>
    <t xml:space="preserve">2"IPS SIZE,RING-TITE DI G/V NRS RESILIENT WEDGE, AWWA C515 250CWP FUSION BONDED EPOXY WITH OP NUT </t>
  </si>
  <si>
    <t>200RTD09</t>
  </si>
  <si>
    <t xml:space="preserve">2-1/2"IPS SIZE,RING-TITE DI G/V NRS RESILIENT WEDGE, AWWA C515 250CWP FUSION BONDED EPOXY WITH OP NUT </t>
  </si>
  <si>
    <t>200RTD10</t>
  </si>
  <si>
    <t xml:space="preserve">3"IPS SIZE,RING-TITE DI G/V NRS RESILIENT WEDGE, AWWA C515 250CWP FUSION BONDED EPOXY WITH OP NUT </t>
  </si>
  <si>
    <t>200RTD11</t>
  </si>
  <si>
    <t xml:space="preserve">4"IPS SIZE,RING-TITE DI G/V NRS RESILIENT WEDGE, AWWA C515 250CWP FUSION BONDED EPOXY WITH OP NUT </t>
  </si>
  <si>
    <t>200RTD13</t>
  </si>
  <si>
    <t xml:space="preserve">6"IPS SIZE,RING-TITE DI G/V NRS RESILIENT WEDGE, AWWA C515 250CWP FUSION BONDED EPOXY WITH OP NUT </t>
  </si>
  <si>
    <t>200RTD14</t>
  </si>
  <si>
    <t xml:space="preserve">8"IPS SIZE,RING-TITE DI G/V NRS RESILIENT WEDGE, AWWA C515 250CWP FUSION BONDED EPOXY WITH OP NUT </t>
  </si>
  <si>
    <t>200RTD15</t>
  </si>
  <si>
    <t xml:space="preserve">10"IPS SIZE,RING-TITE DI G/V NRS RESILIENT WEDGE, AWWA C515 250CWP FUSION BONDED EPOXY WITH OP NUT </t>
  </si>
  <si>
    <t>200RTD16</t>
  </si>
  <si>
    <t xml:space="preserve">12"IPS SIZE,RING-TITE DI G/V NRS RESILIENT WEDGE, AWWA C515 250CWP FUSION BONDED EPOXY WITH OP NUT </t>
  </si>
  <si>
    <t xml:space="preserve">200 TAPPING STYLE  RESILIENT WEDGE NON RISING STEM DUCTILE IRON GATE VALVE </t>
  </si>
  <si>
    <t>200TVD10</t>
  </si>
  <si>
    <t xml:space="preserve">3" TAPPING VALVE DI G/V NRS RESILIENT WEDGE, AWWA C515 250CWP FUSION BONDED EPOXY,L/ACCESSORIES </t>
  </si>
  <si>
    <t>200TVD11</t>
  </si>
  <si>
    <t xml:space="preserve">4" TAPPING VALVE DI G/V NRS RESILIENT WEDGE, AWWA C515 250CWP FUSION BONDED EPOXY,L/ACCESSORIES </t>
  </si>
  <si>
    <t>200TVD13</t>
  </si>
  <si>
    <t xml:space="preserve">6" TAPPING VALVE DI G/V NRS RESILIENT WEDGE, AWWA C515 250CWP FUSION BONDED EPOXY,L/ACCESSORIES </t>
  </si>
  <si>
    <t>200TVD14</t>
  </si>
  <si>
    <t xml:space="preserve">8" TAPPING VALVE DI G/V NRS RESILIENT WEDGE, AWWA C515 250CWP FUSION BONDED EPOXY,L/ACCESSORIES </t>
  </si>
  <si>
    <t>200TVD15</t>
  </si>
  <si>
    <t xml:space="preserve">10" TAPPING VALVE DI G/V NRS RESILIENT WEDGE, AWWA C515 250CWP FUSION BONDED EPOXY,L/ACCESSORIES </t>
  </si>
  <si>
    <t>200TVD16</t>
  </si>
  <si>
    <t xml:space="preserve">12" TAPPING VALVE DI G/V NRS RESILIENT WEDGE, AWWA C515 250CWP FUSION BONDED EPOXY,L/ACCESSORIES </t>
  </si>
  <si>
    <t>120WC RESILIENT SEAT CAST IRON SWING CHECK VALVE W/OUTSIDE LEVER AND WEIGHT</t>
  </si>
  <si>
    <t>120WC10</t>
  </si>
  <si>
    <t>3" FLANGED CI SWING CHK VALVE OUTSIDE LEVER&amp;WEIGHT,RESILIENT SEAT AWWA C508 200CWP FUSION BONDED EPOXY W/1 BOSSING</t>
  </si>
  <si>
    <t>120WC11</t>
  </si>
  <si>
    <t>4" FLANGED CI SWING CHK VALVE OUTSIDE LEVER&amp;WEIGHT,RESILIENT SEAT AWWA C508 200CWP FUSION BONDED EPOXY W/1 BOSSING</t>
  </si>
  <si>
    <t>120WC13</t>
  </si>
  <si>
    <t>6" FLANGED CI SWING CHK VALVE OUTSIDE LEVER&amp;WEIGHT,RESILIENT SEAT AWWA C508 200CWP FUSION BONDED EPOXY W/1 BOSSING</t>
  </si>
  <si>
    <t>120WC14</t>
  </si>
  <si>
    <t>8" FLANGED CI SWING CHK VALVE OUTSIDE LEVER&amp;WEIGHT,RESILIENT SEAT AWWA C508 200CWP FUSION BONDED EPOXY W/1 BOSSING</t>
  </si>
  <si>
    <t>120WC15</t>
  </si>
  <si>
    <t>10" FLANGED CI SWING CHK VALVE OUTSIDE LEVER&amp;WEIGHT,RESILIENT SEAT AWWA C508 200CWP FUSION BONDED EPOXY W/1 BOSSING</t>
  </si>
  <si>
    <t>120WC16</t>
  </si>
  <si>
    <t>12" FLANGED CI SWING CHK VALVE OUTSIDE LEVER&amp;WEIGHT,RESILIENT SEAT AWWA C508 200CWP FUSION BONDED EPOXY W/1 BOSSING</t>
  </si>
  <si>
    <t>120WC17</t>
  </si>
  <si>
    <t>14" FLANGED CI SWING CHK VALVE OUTSIDE LEVER&amp;WEIGHT,RESILIENT SEAT AWWA C508 200CWP FUSION BONDED EPOXY W/1 BOSSING</t>
  </si>
  <si>
    <t>120WC18</t>
  </si>
  <si>
    <t>16" FLANGED CI SWING CHK VALVE OUTSIDE LEVER&amp;WEIGHT,RESILIENT SEAT AWWA C508 200CWP FUSION BONDED EPOXY W/1 BOSSING</t>
  </si>
  <si>
    <t>120W RESILENT SEAT CAST IRON SWING CHECK VALVE</t>
  </si>
  <si>
    <t>120W10</t>
  </si>
  <si>
    <t>3" FLANGED CI SWING CHK VALVE        RESILIENT SEAT AWWA C508 200CWP     FUSION BONDED EPOXY W/1 BOSSING</t>
  </si>
  <si>
    <t>120W11</t>
  </si>
  <si>
    <t>4" FLANGED CI SWING CHK VALVE        RESILIENT SEAT AWWA C508 200CWP     FUSION BONDED EPOXY W/1 BOSSING</t>
  </si>
  <si>
    <t>120W13</t>
  </si>
  <si>
    <t>6" FLANGED CI SWING CHK VALVE        RESILIENT SEAT AWWA C508 200CWP     FUSION BONDED EPOXY W/1 BOSSING</t>
  </si>
  <si>
    <t>120W14</t>
  </si>
  <si>
    <t>8" FLANGED CI SWING CHK VALVE        RESILIENT SEAT AWWA C508 200CWP     FUSION BONDED EPOXY W/1 BOSSING</t>
  </si>
  <si>
    <t>120W15</t>
  </si>
  <si>
    <t>10" FLANGED CI SWING CHK VALVE       RESILIENT SEAT AWWA C508 200CWP     FUSION BONDED EPOXY W/1 BOSSING</t>
  </si>
  <si>
    <t>120W16</t>
  </si>
  <si>
    <t>12" FLANGED CI SWING CHK VALVE       RESILIENT SEAT AWWA C508 200CWP     FUSION BONDED EPOXY W/1 BOSSING</t>
  </si>
  <si>
    <t>120 FLANGED RESILIENT SEAT CAST IRON CHECK VALVE</t>
  </si>
  <si>
    <t>120F08</t>
  </si>
  <si>
    <t>2" FLANGED CI SWING CHK VALVE        RESILIENT SEAT, 200CWP, 1 BOSSING   EPOXY COATED</t>
  </si>
  <si>
    <t>120F09</t>
  </si>
  <si>
    <t>2-1/2" FLANGED CI SWING CHK VALVE    RESILIENT SEAT, 200CWP, 1 BOSSING   EPOXY COATED</t>
  </si>
  <si>
    <t>120F10</t>
  </si>
  <si>
    <t>3" FLANGED CI SWING CHK VALVE        RESILIENT SEAT, 200CWP, 1 BOSSING   EPOXY COATED</t>
  </si>
  <si>
    <t>120F11</t>
  </si>
  <si>
    <t>4" FLANGED CI SWING CHK VALVE        RESILIENT SEAT, 200CWP, 1 BOSSING   EPOXY COATED</t>
  </si>
  <si>
    <t>120F12</t>
  </si>
  <si>
    <t>5" FLANGED CI SWING CHK VALVE        RESILIENT SEAT, 200CWP, 1 BOSSING   EPOXY COATED</t>
  </si>
  <si>
    <t>120F13</t>
  </si>
  <si>
    <t>6" FLANGED CI SWING CHK VALVE        RESILIENT SEAT, 200CWP, 1 BOSSING   EPOXY COATED</t>
  </si>
  <si>
    <t>120F14</t>
  </si>
  <si>
    <t>8" FLANGED CI SWING CHK VALVE        RESILIENT SEAT, 200CWP, 1 BOSSING   EPOXY COATED</t>
  </si>
  <si>
    <t>120F15</t>
  </si>
  <si>
    <t>10" FLANGED CI SWING CHK VALVE       RESILIENT SEAT, 200CWP, 1 BOSSING   EPOXY COATED</t>
  </si>
  <si>
    <t>120F16</t>
  </si>
  <si>
    <t>12" FLANGED CI SWING CHK VALVE       RESILIENT SEAT, 200CWP, 1 BOSSING   EPOXY COATED</t>
  </si>
  <si>
    <t>120 THREADED RESILIENT SEAT CAST IRON CHECK VALVE</t>
  </si>
  <si>
    <t>120S08</t>
  </si>
  <si>
    <t>2" THREADED CI SWING CHK VALVE       RESILIENT SEAT, 200CWP              EPOXY COATED</t>
  </si>
  <si>
    <t>120S09</t>
  </si>
  <si>
    <t>2-1/2" THREADED CI SWING CHK VALVE   RESILIENT SEAT, 200CWP              EPOXY COATED</t>
  </si>
  <si>
    <t>120S10</t>
  </si>
  <si>
    <t>3" THREADED CI SWING CHK VALVE       RESILIENT SEAT, 200CWP              EPOXY COATED</t>
  </si>
  <si>
    <t>120S11</t>
  </si>
  <si>
    <t>4" THREADED CI SWING CHK VALVE       RESILIENT SEAT, 200CWP              EPOXY COATED</t>
  </si>
  <si>
    <t>120S13</t>
  </si>
  <si>
    <t>6" THREADED CI SWING CHK VALVE       RESILIENT SEAT, 200CWP              EPOXY COATED</t>
  </si>
  <si>
    <t>120 THREADED RESILIENT SEAT CAST IRON CHECK VALVE WITH LEVER AND SPRING</t>
  </si>
  <si>
    <t>120SS10</t>
  </si>
  <si>
    <t>3" THREADED CI SWING CHK VALVE       RESILIENT SEAT, 200CWP,LEVER&amp;SPRING EPOXY COATED</t>
  </si>
  <si>
    <t>120SS11</t>
  </si>
  <si>
    <t>4" THREADED CI SWING CHK VALVE       RESILIENT SEAT, 200CWP,LEVER&amp;SPRING EPOXY COATED</t>
  </si>
  <si>
    <t>105 RESILIENT WEDGE RISING STEM UL/FM OS&amp;Y CAST IRON GATE VALVE</t>
  </si>
  <si>
    <t>105U09</t>
  </si>
  <si>
    <t>2-1/2" UL/FM FLGED CI G/V OS&amp;Y       175CWP NYC/USC APPROVED             RESILIENT WEDGE,FUSION BONDED EPOXY</t>
  </si>
  <si>
    <t>105U10</t>
  </si>
  <si>
    <t>3" UL/FM FLGED CI G/V OS&amp;Y           175CWP NYC/USC APPROVED             RESILIENT WEDGE,FUSION BONDED EPOXY</t>
  </si>
  <si>
    <t>105U11</t>
  </si>
  <si>
    <t>4" UL/FM FLGED CI G/V OS&amp;Y           175CWP NYC/USC APPROVED             RESILIENT WEDGE,FUSION BONDED EPOXY</t>
  </si>
  <si>
    <t>105U13</t>
  </si>
  <si>
    <t>6" UL/FM FLGED CI G/V OS&amp;Y           175CWP NYC/USC APPROVED             RESILIENT WEDGE,FUSION BONDED EPOXY</t>
  </si>
  <si>
    <t>105U14</t>
  </si>
  <si>
    <t>8" UL/FM FLGED CI G/V OS&amp;Y           175CWP NYC/USC APPROVED             RESILIENT WEDGE,FUSION BONDED EPOXY</t>
  </si>
  <si>
    <t>105U15</t>
  </si>
  <si>
    <t>10" UL/FM FLGED CI G/V OS&amp;Y          175CWP NYC/USC APPROVED             RESILIENT WEDGE,FUSION BONDED EPOXY</t>
  </si>
  <si>
    <t>105U16</t>
  </si>
  <si>
    <t>12" UL/FM FLGED CI G/V OS&amp;Y          175CWP NYC/USC APPROVED             RESILIENT WEDGE,FUSION BONDED EPOXY</t>
  </si>
  <si>
    <t>205 RESILIENT WEDGE RISING STEM UL/FM OS&amp;Y CAST IRON GATE VALVE</t>
  </si>
  <si>
    <t>205U09</t>
  </si>
  <si>
    <t xml:space="preserve">2-1/2" UL/FM FLGED DI G/V OS&amp;Y AWWA C550 200CWP 160F MAX TEMP FUSION BONDED EPOXY </t>
  </si>
  <si>
    <t>205U10</t>
  </si>
  <si>
    <t xml:space="preserve">3" UL/FM FLGED DI G/V OS&amp;Y AWWA C550 200CWP 160F MAX TEMP FUSION BONDED EPOXY </t>
  </si>
  <si>
    <t>205U11</t>
  </si>
  <si>
    <t xml:space="preserve">4" UL/FM FLGED DI G/V OS&amp;Y AWWA C550 200CWP 160F MAX TEMP FUSION BONDED EPOXY </t>
  </si>
  <si>
    <t>205U13</t>
  </si>
  <si>
    <t xml:space="preserve">6" UL/FM FLGED DI G/V OS&amp;Y AWWA C550 200CWP 160F MAX TEMP FUSION BONDED EPOXY </t>
  </si>
  <si>
    <t>205U14</t>
  </si>
  <si>
    <t xml:space="preserve">8" UL/FM FLGED DI G/V OS&amp;Y AWWA C550 200CWP 160F MAX TEMP FUSION BONDED EPOXY </t>
  </si>
  <si>
    <t>205U15</t>
  </si>
  <si>
    <t xml:space="preserve">10" UL/FM FLGED DI G/V OS&amp;Y AWWA C550 200CWP 160F MAX TEMP FUSION BONDED EPOXY </t>
  </si>
  <si>
    <t>205U16</t>
  </si>
  <si>
    <t xml:space="preserve">12" UL/FM FLGED DI G/V OS&amp;Y AWWA C550 200CWP 160F MAX TEMP FUSION BONDED EPOXY </t>
  </si>
  <si>
    <t>305 RESILIENT WEDGE RISING STEM UL/FM OS&amp;Y CAST IRON GATE VALVE</t>
  </si>
  <si>
    <t>305U09</t>
  </si>
  <si>
    <t xml:space="preserve">2-1/2" UL/FM FLGED DI G/V OS&amp;Y AWWA C550 200CWP 230F MAX TEMP FUSION BONDED EPOXY </t>
  </si>
  <si>
    <t>305U10</t>
  </si>
  <si>
    <t xml:space="preserve">3" UL/FM FLGED DI G/V OS&amp;Y AWWA C550 200CWP 230F MAX TEMP FUSION BONDED EPOXY </t>
  </si>
  <si>
    <t>305U11</t>
  </si>
  <si>
    <t xml:space="preserve">4" UL/FM FLGED DI G/V OS&amp;Y AWWA C550 200CWP 230F MAX TEMP FUSION BONDED EPOXY </t>
  </si>
  <si>
    <t>305U13</t>
  </si>
  <si>
    <t xml:space="preserve">6" UL/FM FLGED DI G/V OS&amp;Y AWWA C550 200CWP 230F MAX TEMP FUSION BONDED EPOXY </t>
  </si>
  <si>
    <t>305U14</t>
  </si>
  <si>
    <t xml:space="preserve">8" UL/FM FLGED DI G/V OS&amp;Y AWWA C550 200CWP 230F MAX TEMP FUSION BONDED EPOXY </t>
  </si>
  <si>
    <t>305U15</t>
  </si>
  <si>
    <t xml:space="preserve">10" UL/FM FLGED DI G/V OS&amp;Y AWWA C550 200CWP 230F MAX TEMP FUSION BONDED EPOXY </t>
  </si>
  <si>
    <t>305U16</t>
  </si>
  <si>
    <t xml:space="preserve">12" UL/FM FLGED DI G/V OS&amp;Y AWWA C550 200CWP 230F MAX TEMP FUSION BONDED EPOXY </t>
  </si>
  <si>
    <t xml:space="preserve">120U RESLIENT SEAT UL/FM SWING CHECK VALVE </t>
  </si>
  <si>
    <t>120U09</t>
  </si>
  <si>
    <t>2-1/2" UL/FM FLGED CI SWING CHK VLV 175CWP NYC/USC APPROVED RESILIENT SEAT,FUSION BONDED EPOXY WITH /1 BOSSING</t>
  </si>
  <si>
    <t>120U10</t>
  </si>
  <si>
    <t>3" UL/FM FLGED CI SWING CHK VLV 175CWP NYC/USC APPROVED RESILIENT SEAT,FUSION BONDED EPOXY WITH /1 BOSSING</t>
  </si>
  <si>
    <t>120U11</t>
  </si>
  <si>
    <t>4" UL/FM FLGED CI SWING CHK VLV 175CWP NYC/USC APPROVED RESILIENT SEAT,FUSION BONDED EPOXY WITH /1 BOSSING</t>
  </si>
  <si>
    <t>120U13</t>
  </si>
  <si>
    <t>6" UL/FM FLGED CI SWING CHK VLV 175CWP NYC/USC APPROVED RESILIENT SEAT,FUSION BONDED EPOXY WITH /1 BOSSING</t>
  </si>
  <si>
    <t>120U14</t>
  </si>
  <si>
    <t>8" UL/FM FLGED CI SWING CHK VLV 175CWP NYC/USC APPROVED RESILIENT SEAT,FUSION BONDED EPOXY WITH /1 BOSSING</t>
  </si>
  <si>
    <t>120U15</t>
  </si>
  <si>
    <t>10" UL/FM FLGED CI SWING CHK VLV 175CWP NYC/USC APPROVED RESILIENT SEAT,FUSION BONDED EPOXY WITH /1 BOSSING</t>
  </si>
  <si>
    <t>120U16</t>
  </si>
  <si>
    <t>12" UL/FM FLGED CI SWING CHK VLV 175CWP NYC/USC APPROVED RESILIENT SEAT,FUSION BONDED EPOXY WITH /1 BOSSING</t>
  </si>
  <si>
    <t xml:space="preserve">100F FLANGED IRON BODY BRONZE MOUNTED NON RISING STEM CAST IRON GATE VALVE </t>
  </si>
  <si>
    <t>100F08</t>
  </si>
  <si>
    <t>2" FLANGED CI G/V IBBM - NRS         125SWP 200WOG MSS-SP-70             BITUMINOUS COATED W/3 BOSSINGS</t>
  </si>
  <si>
    <t>100F09</t>
  </si>
  <si>
    <t>2-1/2" FLANGED CI G/V IBBM - NRS     125SWP 200WOG MSS-SP-70             BITUMINOUS COATED W/3 BOSSINGS</t>
  </si>
  <si>
    <t>100F10</t>
  </si>
  <si>
    <t>3" FLANGED CI G/V IBBM - NRS         125SWP 200WOG MSS-SP-70             BITUMINOUS COATED W/3 BOSSINGS</t>
  </si>
  <si>
    <t>100F11</t>
  </si>
  <si>
    <t>4" FLANGED CI G/V IBBM - NRS         125SWP 200WOG MSS-SP-70             BITUMINOUS COATED W/3 BOSSINGS</t>
  </si>
  <si>
    <t>100F12</t>
  </si>
  <si>
    <t>5" FLANGED CI G/V IBBM - NRS         125SWP 200WOG MSS-SP-70             BITUMINOUS COATED W/3 BOSSINGS</t>
  </si>
  <si>
    <t>100F13</t>
  </si>
  <si>
    <t>6" FLANGED CI G/V IBBM - NRS         125SWP 200WOG MSS-SP-70             BITUMINOUS COATED W/3 BOSSINGS</t>
  </si>
  <si>
    <t>100F14</t>
  </si>
  <si>
    <t>8" FLANGED CI G/V IBBM - NRS         125SWP 200WOG MSS-SP-70             BITUMINOUS COATED W/3 BOSSINGS</t>
  </si>
  <si>
    <t>100F15</t>
  </si>
  <si>
    <t>10" FLANGED CI G/V IBBM - NRS        125SWP 200WOG MSS-SP-70             BITUMINOUS COATED W/3 BOSSINGS</t>
  </si>
  <si>
    <t>100F16</t>
  </si>
  <si>
    <t>12" FLANGED CI G/V IBBM - NRS        125SWP 200WOG MSS-SP-70             BITUMINOUS COATED W/3 BOSSINGS</t>
  </si>
  <si>
    <t>100F17</t>
  </si>
  <si>
    <t>14" FLANGED CI G/V IBBM - NRS        125SWP 200WOG MSS-SP-70             BITUMINOUS COATED W/3 BOSSINGS</t>
  </si>
  <si>
    <t>100F18</t>
  </si>
  <si>
    <t>16" FLANGED CI G/V IBBM - NRS        125SWP 200WOG MSS-SP-70             BITUMINOUS COATED W/3 BOSSINGS</t>
  </si>
  <si>
    <t>100F19</t>
  </si>
  <si>
    <t>18" FLANGED CI G/V IBBM - NRS        125SWP 200WOG MSS-SP-70             BITUMINOUS COATED W/3 BOSSINGS</t>
  </si>
  <si>
    <t xml:space="preserve">100F THREADED IRON BODY BRONZE MOUNTED NON RISING STEM CAST IRON GATE VALVE </t>
  </si>
  <si>
    <t>100S08</t>
  </si>
  <si>
    <t>2" THREADED CI G/V IBBM - NRS        125SWP 200WOG MSS-SP-70             BITUMINOUS COATED</t>
  </si>
  <si>
    <t>100S09</t>
  </si>
  <si>
    <t>2-1/2" THREADED CI G/V IBBM - NRS    125SWP 200WOG MSS-SP-70             BITUMINOUS COATED</t>
  </si>
  <si>
    <t>100S10</t>
  </si>
  <si>
    <t>3" THREADED CI G/V IBBM - NRS        125SWP 200WOG MSS-SP-70             BITUMINOUS COATED</t>
  </si>
  <si>
    <t>100S11</t>
  </si>
  <si>
    <t>4" THREADED CI G/V IBBM - NRS        125SWP 200WOG MSS-SP-70             BITUMINOUS COATED</t>
  </si>
  <si>
    <t>100S12</t>
  </si>
  <si>
    <t>5" THREADED CI G/V IBBM - NRS        125SWP 200WOG MSS-SP-70             BITUMINOUS COATED</t>
  </si>
  <si>
    <t>100S13</t>
  </si>
  <si>
    <t>6" THREADED CI G/V IBBM - NRS        125SWP 200WOG MSS-SP-70             BITUMINOUS COATED</t>
  </si>
  <si>
    <t xml:space="preserve">200F FLANGED IRON BODY BRONZE MOUNTED NRS CAST IRON GATE VALVE </t>
  </si>
  <si>
    <t>200F09</t>
  </si>
  <si>
    <t xml:space="preserve">2-1/2" FLANGED CI IBBM G/V NRS NOT FOR STEAM SERVICE 200WOG,MSS-SP70,BITUMINOUS COATED </t>
  </si>
  <si>
    <t>200F10</t>
  </si>
  <si>
    <t xml:space="preserve">3" FLANGED CI IBBM G/V NRS NOT FOR STEAM SERVICE 200WOG,MSS-SP70,BITUMINOUS COATED </t>
  </si>
  <si>
    <t>200F11</t>
  </si>
  <si>
    <t xml:space="preserve">4" FLANGED CI IBBM G/V NRS NOT FOR STEAM SERVICE 200WOG,MSS-SP70,BITUMINOUS COATED </t>
  </si>
  <si>
    <t>200F13</t>
  </si>
  <si>
    <t xml:space="preserve">6" FLANGED CI IBBM G/V NRS NOT FOR STEAM SERVICE 200WOG,MSS-SP70,BITUMINOUS COATED </t>
  </si>
  <si>
    <t>200F14</t>
  </si>
  <si>
    <t xml:space="preserve">8" FLANGED CI IBBM G/V NRS NOT FOR STEAM SERVICE 200WOG,MSS-SP70,BITUMINOUS COATED </t>
  </si>
  <si>
    <t>200F15</t>
  </si>
  <si>
    <t xml:space="preserve">10" FLANGED CI IBBM G/V NRS NOT FOR STEAM SERVICE 200WOG,MSS-SP70,BITUMINOUS COATED </t>
  </si>
  <si>
    <t xml:space="preserve">105F FLANGED  IRON BODY BRONZE MOUNTED RISING STEM CAST IRON GATE VALVE </t>
  </si>
  <si>
    <t>105F08</t>
  </si>
  <si>
    <t>2" FLANGED CI G/V-IBBM-OS&amp;Y          125SWP 200WOG MSS SP-70             BITUMINOUS COATED W/3 BOSSINGS</t>
  </si>
  <si>
    <t>105F09</t>
  </si>
  <si>
    <t>2-1/2" FLANGED CI G/V-IBBM-OS&amp;Y      125SWP 200WOG MSS SP-70             BITUMINOUS COATED W/3 BOSSINGS</t>
  </si>
  <si>
    <t>105F10</t>
  </si>
  <si>
    <t>3" FLANGED CI G/V-IBBM-OS&amp;Y          125SWP 200WOG MSS SP-70             BITUMINOUS COATED W/3 BOSSINGS</t>
  </si>
  <si>
    <t>105F11</t>
  </si>
  <si>
    <t>4" FLANGED CI G/V-IBBM-OS&amp;Y          125SWP 200WOG MSS SP-70             BITUMINOUS COATED W/3 BOSSINGS</t>
  </si>
  <si>
    <t>105F12</t>
  </si>
  <si>
    <t>5" FLANGED CI G/V-IBBM-OS&amp;Y          125SWP 200WOG MSS SP-70             BITUMINOUS COATED W/3 BOSSINGS</t>
  </si>
  <si>
    <t>105F13</t>
  </si>
  <si>
    <t>6" FLANGED CI G/V-IBBM-OS&amp;Y          125SWP 200WOG MSS SP-70             BITUMINOUS COATED W/3 BOSSINGS</t>
  </si>
  <si>
    <t>105F14</t>
  </si>
  <si>
    <t>8" FLANGED CI G/V-IBBM-OS&amp;Y          125SWP 200WOG MSS SP-70             BITUMINOUS COATED W/3 BOSSINGS</t>
  </si>
  <si>
    <t>105F15</t>
  </si>
  <si>
    <t>10" FLANGED CI G/V-IBBM-OS&amp;Y         125SWP 200WOG MSS SP-70             BITUMINOUS COATED W/3 BOSSINGS</t>
  </si>
  <si>
    <t>105F16</t>
  </si>
  <si>
    <t>12" FLANGED CI G/V-IBBM-OS&amp;Y         125SWP 200WOG MSS SP-70             BITUMINOUS COATED W/3 BOSSINGS</t>
  </si>
  <si>
    <t>105F17</t>
  </si>
  <si>
    <t>14" FLANGED CI G/V-IBBM-OS&amp;Y         125SWP 200WOG MSS SP-70             BITUMINOUS COATED W/3 BOSSINGS</t>
  </si>
  <si>
    <t>105F18</t>
  </si>
  <si>
    <t>16" FLANGED CI G/V-IBBM-OS&amp;Y         125SWP 200WOG MSS SP-70             BITUMINOUS COATED W/3 BOSSINGS</t>
  </si>
  <si>
    <t>105F19</t>
  </si>
  <si>
    <t>18" FLANGED CI G/V-IBBM-OS&amp;Y         125SWP 200WOG MSS SP-70             BITUMINOUS COATED W/3 BOSSINGS</t>
  </si>
  <si>
    <t>105F20</t>
  </si>
  <si>
    <t>20" FLANGED CI G/V-IBBM-OS&amp;Y         125SWP 200WOG MSS SP-70             BITUMINOUS COATED W/3 BOSSINGS</t>
  </si>
  <si>
    <t>105F24</t>
  </si>
  <si>
    <t>24" FLANGED CI G/V-IBBM-OS&amp;Y         125SWP 200WOG MSS SP-70             BITUMINOUS COATED W/3 BOSSINGS</t>
  </si>
  <si>
    <t xml:space="preserve">105S THREADED IRON BODY BRONZE MOUNTED RISING STEM CAST IRON GATE VALVE </t>
  </si>
  <si>
    <t>105S08</t>
  </si>
  <si>
    <t>2" THREADED CI G/V-IBBM-OS&amp;Y         125SWP 200WOG MSS SP-70             BITUMINOUS COATED</t>
  </si>
  <si>
    <t>105S09</t>
  </si>
  <si>
    <t>2-1/2" THREADED CI G/V-IBBM-OS&amp;Y     125SWP 200WOG MSS SP-70             BITUMINOUS COATED</t>
  </si>
  <si>
    <t>105S10</t>
  </si>
  <si>
    <t>3" THREADED CI G/V-IBBM-OS&amp;Y         125SWP 200WOG MSS SP-70             BITUMINOUS COATED</t>
  </si>
  <si>
    <t>105S11</t>
  </si>
  <si>
    <t>4" THREADED CI G/V-IBBM-OS&amp;Y         125SWP 200WOG MSS SP-70             BITUMINOUS COATED</t>
  </si>
  <si>
    <t>105S13</t>
  </si>
  <si>
    <t>6" THREADED CI G/V-IBBM-OS&amp;Y         125SWP 200WOG MSS SP-70             BITUMINOUS COATED</t>
  </si>
  <si>
    <t xml:space="preserve">205F FLANGED  IRON BODY BRONZE MOUNTED RISING STEM CAST IRON GATE VALVE </t>
  </si>
  <si>
    <t>205F10</t>
  </si>
  <si>
    <t xml:space="preserve">3" FLANGED CI IBBM G/V OS&amp;Y NOT FOR STEAM SERVICE 200WOG,MSS-SP70,BITUMINOUS COATED </t>
  </si>
  <si>
    <t>205F11</t>
  </si>
  <si>
    <t xml:space="preserve">4" FLANGED CI IBBM G/V OS&amp;Y NOT FOR STEAM SERVICE 200WOG,MSS-SP70,BITUMINOUS COATED </t>
  </si>
  <si>
    <t>205F13</t>
  </si>
  <si>
    <t xml:space="preserve">6" FLANGED CI IBBM G/V OS&amp;Y NOT FOR STEAM SERVICE 200WOG,MSS-SP70,BITUMINOUS COATED </t>
  </si>
  <si>
    <t>205F14</t>
  </si>
  <si>
    <t xml:space="preserve">8" FLANGED CI IBBM G/V OS&amp;Y NOT FOR STEAM SERVICE 200WOG,MSS-SP70,BITUMINOUS COATED </t>
  </si>
  <si>
    <t>205F15</t>
  </si>
  <si>
    <t xml:space="preserve">10" FLANGED CI IBBM G/V OS&amp;Y NOT FOR STEAM SERVICE 200WOG,MSS-SP70,BITUMINOUS COATED </t>
  </si>
  <si>
    <t xml:space="preserve">115  FLANGED  IRON BODY BRONZE MOUNTED(SEAT) CAST IRON SWING CHECK VALVE </t>
  </si>
  <si>
    <t>115F08</t>
  </si>
  <si>
    <t>2" FLGD CI SWING CHK VALVE-IBBM      125SWP 200WOG MSS SP-71             BITUMINOUS COATED W/1 BOSSING</t>
  </si>
  <si>
    <t>115F09</t>
  </si>
  <si>
    <t>2-1/2" FLGD CI SWING CHK VALVE-IBBM  125SWP 200WOG MSS SP-71             BITUMINOUS COATED W/1 BOSSING</t>
  </si>
  <si>
    <t>115F10</t>
  </si>
  <si>
    <t>3" FLGD CI SWING CHK VALVE-IBBM      125SWP 200WOG MSS SP-71             BITUMINOUS COATED W/1 BOSSING</t>
  </si>
  <si>
    <t>115F11</t>
  </si>
  <si>
    <t>4" FLGD CI SWING CHK VALVE-IBBM      125SWP 200WOG MSS SP-71             BITUMINOUS COATED W/1 BOSSING</t>
  </si>
  <si>
    <t>115F12</t>
  </si>
  <si>
    <t>5" FLGD CI SWING CHK VALVE-IBBM      125SWP 200WOG MSS SP-71             BITUMINOUS COATED W/1 BOSSING</t>
  </si>
  <si>
    <t>115F13</t>
  </si>
  <si>
    <t>6" FLGD CI SWING CHK VALVE-IBBM      125SWP 200WOG MSS SP-71             BITUMINOUS COATED W/1 BOSSING</t>
  </si>
  <si>
    <t>115F14</t>
  </si>
  <si>
    <t>8" FLGD CI SWING CHK VALVE-IBBM      125SWP 200WOG MSS SP-71             BITUMINOUS COATED W/1 BOSSING</t>
  </si>
  <si>
    <t>115F15</t>
  </si>
  <si>
    <t>10" FLGD CI SWING CHK VALVE-IBBM     125SWP 200WOG MSS SP-71             BITUMINOUS COATED W/1 BOSSING</t>
  </si>
  <si>
    <t>115F16</t>
  </si>
  <si>
    <t>12" FLGD CI SWING CHK VALVE-IBBM     125SWP 200WOG MSS SP-71             BITUMINOUS COATED W/1 BOSSING</t>
  </si>
  <si>
    <t xml:space="preserve">115  THREADED  IRON BODY BRONZE MOUNTED(SEAT) CAST IRON SWING CHECK VALVE </t>
  </si>
  <si>
    <t>115S08</t>
  </si>
  <si>
    <t>2" THRD CI SWING CHK VALVE-IBBM      125SWP 200WOG MSS SP-71             BITUMINOUS COATED</t>
  </si>
  <si>
    <t>115S09</t>
  </si>
  <si>
    <t>2-1/2" THRD CI SWING CHK VALVE-IBBM  125SWP 200WOG MSS SP-71             BITUMINOUS COATED</t>
  </si>
  <si>
    <t>115S10</t>
  </si>
  <si>
    <t>3" THRD CI SWING CHK VALVE-IBBM      125SWP 200WOG MSS SP-71             BITUMINOUS COATED</t>
  </si>
  <si>
    <t>115S11</t>
  </si>
  <si>
    <t>4" THRD CI SWING CHK VALVE-IBBM      125SWP 200WOG MSS SP-71             BITUMINOUS COATED</t>
  </si>
  <si>
    <t>140F FLANGED CAST IRON WYE STRAINER</t>
  </si>
  <si>
    <t>140F08</t>
  </si>
  <si>
    <t xml:space="preserve">2" FLANGED CI WYE STRAINER 125SWP 200CWP,BITUMINOUS COATED  </t>
  </si>
  <si>
    <t>140F09</t>
  </si>
  <si>
    <t xml:space="preserve">2 1/2" FLANGED CI WYE STRAINER 125SWP 200CWP,BITUMINOUS COATED  </t>
  </si>
  <si>
    <t>140F10</t>
  </si>
  <si>
    <t xml:space="preserve">3" FLANGED CI WYE STRAINER 125SWP 200CWP,BITUMINOUS COATED  </t>
  </si>
  <si>
    <t>140F11</t>
  </si>
  <si>
    <t xml:space="preserve">4" FLANGED CI WYE STRAINER 125SWP 200CWP,BITUMINOUS COATED  </t>
  </si>
  <si>
    <t>140F12</t>
  </si>
  <si>
    <t xml:space="preserve">5" FLANGED CI WYE STRAINER 125SWP 200CWP,BITUMINOUS COATED  </t>
  </si>
  <si>
    <t>140F13</t>
  </si>
  <si>
    <t xml:space="preserve">6" FLANGED CI WYE STRAINER 125SWP 200CWP,BITUMINOUS COATED  </t>
  </si>
  <si>
    <t>140F14</t>
  </si>
  <si>
    <t xml:space="preserve">8" FLANGED CI WYE STRAINER 125SWP 200CWP,BITUMINOUS COATED  </t>
  </si>
  <si>
    <t>140F15</t>
  </si>
  <si>
    <t xml:space="preserve">10" FLANGED CI WYE STRAINER 125SWP 200CWP,BITUMINOUS COATED  </t>
  </si>
  <si>
    <t>140F16</t>
  </si>
  <si>
    <t xml:space="preserve">12" FLANGED CI WYE STRAINER 125SWP 200CWP,BITUMINOUS COATED  </t>
  </si>
  <si>
    <t>140S THREADED CAST IRON WYE STRAINER</t>
  </si>
  <si>
    <t>140S02</t>
  </si>
  <si>
    <t xml:space="preserve">3/8" THREADED IPS CI WYE STRAINER 250SWP, 20 MESH SCREEN BITUMINOUS COATED </t>
  </si>
  <si>
    <t>140S03</t>
  </si>
  <si>
    <t xml:space="preserve">1/2" THREADED IPS CI WYE STRAINER 250SWP, 20 MESH SCREEN BITUMINOUS COATED </t>
  </si>
  <si>
    <t>140S04</t>
  </si>
  <si>
    <t xml:space="preserve">3/4" THREADED IPS CI WYE STRAINER 250SWP, 20 MESH SCREEN BITUMINOUS COATED </t>
  </si>
  <si>
    <t>140S05</t>
  </si>
  <si>
    <t xml:space="preserve">1" THREADED IPS CI WYE STRAINER 250SWP, 20 MESH SCREEN BITUMINOUS COATED </t>
  </si>
  <si>
    <t>140S06</t>
  </si>
  <si>
    <t xml:space="preserve">1-1/4" THREADED IPS CI WYE STRAINER 250SWP, 20 MESH SCREEN BITUMINOUS COATED </t>
  </si>
  <si>
    <t>140S07</t>
  </si>
  <si>
    <t xml:space="preserve">1-1/2" THREADED IPS CI WYE STRAINER 250SWP, 20 MESH SCREEN BITUMINOUS COATED </t>
  </si>
  <si>
    <t>140S08</t>
  </si>
  <si>
    <t xml:space="preserve">2" THREADED IPS CI WYE STRAINER 250SWP, 20 MESH SCREEN BITUMINOUS COATED </t>
  </si>
  <si>
    <t>140S09</t>
  </si>
  <si>
    <t xml:space="preserve">2-1/2" THREADED IPS CI WYE STRAINER 250SWP, 20 MESH SCREEN BITUMINOUS COATED </t>
  </si>
  <si>
    <t>140S10</t>
  </si>
  <si>
    <t xml:space="preserve">3" THREADED IPS CI WYE STRAINER 250SWP, 20 MESH SCREEN BITUMINOUS COATED </t>
  </si>
  <si>
    <t xml:space="preserve">150F IBBM CAST IRON GLOBE VALVE </t>
  </si>
  <si>
    <t>150F08</t>
  </si>
  <si>
    <t xml:space="preserve">2" FLGED CI GLOBE VALVE-OS&amp;Y 125SWP 200CWP,MSS-SP-85,IBBM BITUMINOUS COATED </t>
  </si>
  <si>
    <t>150F09</t>
  </si>
  <si>
    <t xml:space="preserve">2-1/2" FLGED CI GLOBE VALVE-OS&amp;Y 125SWP 200CWP,MSS-SP-85,IBBM BITUMINOUS COATED </t>
  </si>
  <si>
    <t>150F10</t>
  </si>
  <si>
    <t xml:space="preserve">3" FLGED CI GLOBE VALVE-OS&amp;Y 125SWP 200CWP,MSS-SP-85,IBBM BITUMINOUS COATED </t>
  </si>
  <si>
    <t>150F11</t>
  </si>
  <si>
    <t xml:space="preserve">4" FLGED CI GLOBE VALVE-OS&amp;Y 125SWP 200CWP,MSS-SP-85,IBBM BITUMINOUS COATED </t>
  </si>
  <si>
    <t>150F13</t>
  </si>
  <si>
    <t xml:space="preserve">6" FLGED CI GLOBE VALVE-OS&amp;Y 125SWP 200CWP,MSS-SP-85,IBBM BITUMINOUS COATED </t>
  </si>
  <si>
    <t>150F14</t>
  </si>
  <si>
    <t xml:space="preserve">8" FLGED CI GLOBE VALVE-OS&amp;Y 125SWP 200CWP,MSS-SP-85,IBBM BITUMINOUS COATED </t>
  </si>
  <si>
    <t>150F15</t>
  </si>
  <si>
    <t xml:space="preserve">10" FLGED CI GLOBE VALVE-OS&amp;Y 125SWP 200CWP,MSS-SP-85,IBBM BITUMINOUS COATED </t>
  </si>
  <si>
    <t xml:space="preserve">CVC WAFER CAST IRON CHECK VALVE </t>
  </si>
  <si>
    <t>CVC-2</t>
  </si>
  <si>
    <t xml:space="preserve">2" WAFER CI CHECK VALVE DOUBLE BRONZE DISC, BUNA-N SEAT CLASS 125 200WOG, SS SPRINGS&amp;SHAFT </t>
  </si>
  <si>
    <t>CVC-2.5</t>
  </si>
  <si>
    <t xml:space="preserve">2-1/2" WAFER CI CHECK VALVE DOUBLE BRONZE DISC, BUNA-N SEAT CLASS 125 200WOG, SS SPRINGS&amp;SHAFT </t>
  </si>
  <si>
    <t>CVC-3</t>
  </si>
  <si>
    <t xml:space="preserve">3" WAFER CI CHECK VALVE DOUBLE BRONZE DISC, BUNA-N SEAT CLASS 125 200WOG, SS SPRINGS&amp;SHAFT </t>
  </si>
  <si>
    <t>CVC-4</t>
  </si>
  <si>
    <t xml:space="preserve">4" WAFER CI CHECK VALVE DOUBLE BRONZE DISC, BUNA-N SEAT CLASS 125 200WOG, SS SPRINGS&amp;SHAFT </t>
  </si>
  <si>
    <t>CVC-5</t>
  </si>
  <si>
    <t xml:space="preserve">5" WAFER CI CHECK VALVE DOUBLE BRONZE DISC, BUNA-N SEAT CLASS 125 200WOG, SS SPRINGS&amp;SHAFT </t>
  </si>
  <si>
    <t>CVC-6</t>
  </si>
  <si>
    <t xml:space="preserve">6" WAFER CI CHECK VALVE DOUBLE BRONZE DISC, BUNA-N SEAT CLASS 125 200WOG, SS SPRINGS&amp;SHAFT </t>
  </si>
  <si>
    <t>CVC-8</t>
  </si>
  <si>
    <t xml:space="preserve">8" WAFER CI CHECK VALVE DOUBLE BRONZE DISC, BUNA-N SEAT CLASS 125 200WOG, SS SPRINGS&amp;SHAFT </t>
  </si>
  <si>
    <t>CVC-10</t>
  </si>
  <si>
    <t xml:space="preserve">10" WAFER CI CHECK VALVE DOUBLE BRONZE DISC, BUNA-N SEAT CLASS 125 200WOG, SS SPRINGS&amp;SHAFT </t>
  </si>
  <si>
    <t>CVC-12</t>
  </si>
  <si>
    <t xml:space="preserve">12" WAFER CI CHECK VALVE DOUBLE BRONZE DISC, BUNA-N SEAT CLASS 125 200WOG, SS SPRINGS&amp;SHAFT </t>
  </si>
  <si>
    <t>CVC-14</t>
  </si>
  <si>
    <t xml:space="preserve">14" WAFER CI CHECK VALVE DOUBLE BRONZE DISC, BUNA-N SEAT CLASS 125 200WOG, SS SPRINGS&amp;SHAFT </t>
  </si>
  <si>
    <t>CVC-16</t>
  </si>
  <si>
    <t xml:space="preserve">16" WAFER CI CHECK VALVE DOUBLE BRONZE DISC, BUNA-N SEAT CLASS 125 200WOG, SS SPRINGS&amp;SHAFT </t>
  </si>
  <si>
    <t xml:space="preserve">SC POPPET STYLE SILENT CAST IRON CHECK VALVE </t>
  </si>
  <si>
    <t>SC-2</t>
  </si>
  <si>
    <t xml:space="preserve">2" SILENT WAFER CI CHECK VALVE POPPET STYLE, BRONZE DISC AND SEAT CLASS 125 200WOG, SS SPRINGS&amp;SHAFT </t>
  </si>
  <si>
    <t>SC-2.5</t>
  </si>
  <si>
    <t xml:space="preserve">2-1/2" SILENT WAFER CI CHECK VALVE POPPET STYLE, BRONZE DISC AND SEAT CLASS 125 200WOG, SS SPRINGS&amp;SHAFT </t>
  </si>
  <si>
    <t>SC-3</t>
  </si>
  <si>
    <t xml:space="preserve">3" SILENT WAFER CI CHECK VALVE POPPET STYLE, BRONZE DISC AND SEAT CLASS 125 200WOG, SS SPRINGS&amp;SHAFT </t>
  </si>
  <si>
    <t>SC-4</t>
  </si>
  <si>
    <t xml:space="preserve">4" SILENT WAFER CI CHECK VALVE POPPET STYLE, BRONZE DISC AND SEAT CLASS 125 200WOG, SS SPRINGS&amp;SHAFT </t>
  </si>
  <si>
    <t>SC-5</t>
  </si>
  <si>
    <t xml:space="preserve">5" SILENT WAFER CI CHECK VALVE POPPET STYLE, BRONZE DISC AND SEAT CLASS 125 200WOG, SS SPRINGS&amp;SHAFT </t>
  </si>
  <si>
    <t>SC-6</t>
  </si>
  <si>
    <t xml:space="preserve">6" SILENT WAFER CI CHECK VALVE POPPET STYLE, BRONZE DISC AND SEAT CLASS 125 200WOG, SS SPRINGS&amp;SHAFT </t>
  </si>
  <si>
    <t>SC-8</t>
  </si>
  <si>
    <t xml:space="preserve">8" SILENT WAFER CI CHECK VALVE POPPET STYLE, BRONZE DISC AND SEAT CLASS 125 200WOG, SS SPRINGS&amp;SHAFT </t>
  </si>
  <si>
    <t>SC-10</t>
  </si>
  <si>
    <t xml:space="preserve">10" SILENT WAFER CI CHECK VALVE POPPET STYLE, BRONZE DISC AND SEAT CLASS 125 200WOG, SS SPRINGS&amp;SHAFT </t>
  </si>
  <si>
    <t>SC-12</t>
  </si>
  <si>
    <t xml:space="preserve">12" SILENT WAFER CI CHECK VALVE POPPET STYLE, BRONZE DISC AND SEAT CLASS 125 200WOG, SS SPRINGS&amp;SHAFT </t>
  </si>
  <si>
    <t>PLATED BOLT AND GASKET SET , FULL FACE RED RUBBER GASKET</t>
  </si>
  <si>
    <t>GSFFG2</t>
  </si>
  <si>
    <t xml:space="preserve">2" FLG PLTD BOLT/GASKET SET 1/8" FULL FACE RED RUBBER GSKT  </t>
  </si>
  <si>
    <t>GSFFG2.5</t>
  </si>
  <si>
    <t xml:space="preserve">2-1/2" FLG PLTD BOLT/GASKET SET 1/8" FULL FACE RED RUBBER GSKT  </t>
  </si>
  <si>
    <t>GSFFG3</t>
  </si>
  <si>
    <t xml:space="preserve">3" FLG PLTD BOLT/GASKET SET 1/8" FULL FACE RED RUBBER GSKT  </t>
  </si>
  <si>
    <t>GSFFG4</t>
  </si>
  <si>
    <t xml:space="preserve">4" FLG PLTD BOLT/GASKET SET 1/8" FULL FACE RED RUBBER GSKT  </t>
  </si>
  <si>
    <t>GSFFG5</t>
  </si>
  <si>
    <t xml:space="preserve">5" FLG PLTD BOLT/GASKET SET 1/8" FULL FACE RED RUBBER GSKT  </t>
  </si>
  <si>
    <t>GSFFG6</t>
  </si>
  <si>
    <t xml:space="preserve">6" FLG PLTD BOLT/GASKET SET 1/8" FULL FACE RED RUBBER GSKT  </t>
  </si>
  <si>
    <t>GSFFG8</t>
  </si>
  <si>
    <t xml:space="preserve">8" FLG PLTD BOLT/GASKET SET 1/8" FULL FACE RED RUBBER GSKT  </t>
  </si>
  <si>
    <t>GSFFG10</t>
  </si>
  <si>
    <t xml:space="preserve">10" FLG PLTD BOLT/GASKET SET 1/8" FULL FACE RED RUBBER GSKT  </t>
  </si>
  <si>
    <t>GSFFG12</t>
  </si>
  <si>
    <t xml:space="preserve">12" FLG PLTD BOLT/GASKET SET 1/8" FULL FACE RED RUBBER GSKT  </t>
  </si>
  <si>
    <t>GSFFG14</t>
  </si>
  <si>
    <t xml:space="preserve">14" FLG PLTD BOLT/GASKET SET 1/8" FULL FACE RED RUBBER GSKT  </t>
  </si>
  <si>
    <t>GSFFG16</t>
  </si>
  <si>
    <t xml:space="preserve">16" FLG PLTD BOLT/GASKET SET 1/8" FULL FACE RED RUBBER GSKT  </t>
  </si>
  <si>
    <t xml:space="preserve">RED RUBBER FULL FACE GASKET </t>
  </si>
  <si>
    <t>GFF2</t>
  </si>
  <si>
    <t xml:space="preserve">2" FLG 1/8" RED RUB FF GASKET   </t>
  </si>
  <si>
    <t>GFF2.5</t>
  </si>
  <si>
    <t xml:space="preserve">2-1/2" FLG 1/8" RED RUB FF GASKET   </t>
  </si>
  <si>
    <t>GFF3</t>
  </si>
  <si>
    <t xml:space="preserve">3" FLG 1/8" RED RUB FF GASKET   </t>
  </si>
  <si>
    <t>GFF4</t>
  </si>
  <si>
    <t xml:space="preserve">4" FLG 1/8" RED RUB FF GASKET   </t>
  </si>
  <si>
    <t>GFF5</t>
  </si>
  <si>
    <t xml:space="preserve">5" FLG 1/8" RED RUB FF GASKET   </t>
  </si>
  <si>
    <t>GFF6</t>
  </si>
  <si>
    <t xml:space="preserve">6" FLG 1/8" RED RUB FF GASKET   </t>
  </si>
  <si>
    <t>GFF8</t>
  </si>
  <si>
    <t xml:space="preserve">8" FLG 1/8" RED RUB FF GASKET   </t>
  </si>
  <si>
    <t>GFF10</t>
  </si>
  <si>
    <t xml:space="preserve">10" FLG 1/8" RED RUB FF GASKET   </t>
  </si>
  <si>
    <t>GFF12</t>
  </si>
  <si>
    <t xml:space="preserve">12" FLG 1/8" RED RUB FF GASKET   </t>
  </si>
  <si>
    <t>GFF14</t>
  </si>
  <si>
    <t xml:space="preserve">14" FLG 1/8" RED RUB FF GASKET   </t>
  </si>
  <si>
    <t>PLATED BOLT AND GASKET SET, 1/16 FULL FACE NON-ASBESTOS GASKET</t>
  </si>
  <si>
    <t>GSNAFFG2</t>
  </si>
  <si>
    <t xml:space="preserve">2" FLG PLATED BOLT/GASKET SET 1/16 FULL FACE NON-ASBESTOS GASKET  </t>
  </si>
  <si>
    <t>GSNAFFG2.5</t>
  </si>
  <si>
    <t xml:space="preserve">2-1/2" FLG PLATED BOLT/GASKET SET 1/16 FULL FACE NON-ASBESTOS GASKET  </t>
  </si>
  <si>
    <t>GSNAFFG3</t>
  </si>
  <si>
    <t xml:space="preserve">3" FLG PLATED BOLT/GASKET SET 1/16 FULL FACE NON-ASBESTOS GASKET  </t>
  </si>
  <si>
    <t>GSNAFFG4</t>
  </si>
  <si>
    <t xml:space="preserve">4" FLG PLATED BOLT/GASKET SET 1/16 FULL FACE NON-ASBESTOS GASKET  </t>
  </si>
  <si>
    <t>GSNAFFG5</t>
  </si>
  <si>
    <t xml:space="preserve">5" FLG PLATED BOLT/GASKET SET 1/16 FULL FACE NON-ASBESTOS GASKET  </t>
  </si>
  <si>
    <t>GSNAFFG6</t>
  </si>
  <si>
    <t xml:space="preserve">6" FLG PLATED BOLT/GASKET SET 1/16 FULL FACE NON-ASBESTOS GASKET  </t>
  </si>
  <si>
    <t>GSNAFFG8</t>
  </si>
  <si>
    <t xml:space="preserve">8" FLG PLATED BOLT/GASKET SET 1/16 FULL FACE NON-ASBESTOS GASKET  </t>
  </si>
  <si>
    <t>150# NON-ASBESTOS FULL FACE GASKET</t>
  </si>
  <si>
    <t>GFFNA2</t>
  </si>
  <si>
    <t xml:space="preserve">2" 150#FLG 1/16" NONASB FF GSKT   </t>
  </si>
  <si>
    <t>GFFNA2.5</t>
  </si>
  <si>
    <t xml:space="preserve">2-1/2" 150#FLG 1/16" NONASB FF GSKT   </t>
  </si>
  <si>
    <t>GFFNA3</t>
  </si>
  <si>
    <t xml:space="preserve">3" 150#FLG 1/16" NONASB FF GSKT   </t>
  </si>
  <si>
    <t>GFFNA4</t>
  </si>
  <si>
    <t xml:space="preserve">4" 150#FLG 1/16" NONASB FF GSKT   </t>
  </si>
  <si>
    <t>GFFNA5</t>
  </si>
  <si>
    <t xml:space="preserve">5" 150#FLG 1/16" NONASB FF GSKT   </t>
  </si>
  <si>
    <t>GFFNA6</t>
  </si>
  <si>
    <t xml:space="preserve">6" 150#FLG 1/16" NONASB FF GSKT   </t>
  </si>
  <si>
    <t>GFFNA8</t>
  </si>
  <si>
    <t xml:space="preserve">8" 150#FLG 1/16" NONASB FF GSKT   </t>
  </si>
  <si>
    <t>GFFNA10</t>
  </si>
  <si>
    <t xml:space="preserve">10" 150#FLG 1/16" NONASB FF GSKT   </t>
  </si>
  <si>
    <t>GFFNA12</t>
  </si>
  <si>
    <t xml:space="preserve">12" 150#FLG 1/16" NONASB FF GSKT   </t>
  </si>
  <si>
    <t>PLATED BOLT AND GASKET SET , NON ASBESTOS RING GASKET</t>
  </si>
  <si>
    <t>GSNAG2</t>
  </si>
  <si>
    <t xml:space="preserve">2" FLG PLATED BOLT/GASKET SET 1/16 NON-ASBESTOS RING GASKET  </t>
  </si>
  <si>
    <t>GSNAG2.5</t>
  </si>
  <si>
    <t xml:space="preserve">2-1/2" FLG PLATED BOLT/GASKET SET 1/16 NON-ASBESTOS RING GASKET  </t>
  </si>
  <si>
    <t>GSNAG3</t>
  </si>
  <si>
    <t xml:space="preserve">3" FLG PLATED BOLT/GASKET SET 1/16 NON-ASBESTOS RING GASKET  </t>
  </si>
  <si>
    <t>GSNAG4</t>
  </si>
  <si>
    <t xml:space="preserve">4" FLG PLATED BOLT/GASKET SET 1/16 NON-ASBESTOS RING GASKET  </t>
  </si>
  <si>
    <t>GSNAG5</t>
  </si>
  <si>
    <t xml:space="preserve">5" FLG PLATED BOLT/GASKET SET 1/16 NON-ASBESTOS RING GASKET  </t>
  </si>
  <si>
    <t>GSNAG6</t>
  </si>
  <si>
    <t xml:space="preserve">6" FLG PLATED BOLT/GASKET SET 1/16 NON-ASBESTOS RING GASKET  </t>
  </si>
  <si>
    <t>GSNAG8</t>
  </si>
  <si>
    <t xml:space="preserve">8" FLG PLATED BOLT/GASKET SET 1/16 NON-ASBESTOS RING GASKET  </t>
  </si>
  <si>
    <t>GSNAG10</t>
  </si>
  <si>
    <t xml:space="preserve">10" FLG PLATED BOLT/GASKET SET 1/16 NON-ASBESTOS RING GASKET  </t>
  </si>
  <si>
    <t>GSNAG12</t>
  </si>
  <si>
    <t xml:space="preserve">12" FLG PLATED BOLT/GASKET SET 1/16 NON-ASBESTOS RING GASKET  </t>
  </si>
  <si>
    <t>GSNAG14</t>
  </si>
  <si>
    <t xml:space="preserve">14" FLG PLATED BOLT/GASKET SET 1/16 NON-ASBESTOS RING GASKET  </t>
  </si>
  <si>
    <t>GSNAG16</t>
  </si>
  <si>
    <t xml:space="preserve">16" FLG PLATED BOLT/GASKET SET 1/16 NON-ASBESTOS RING GASKET  </t>
  </si>
  <si>
    <t xml:space="preserve">NON-ASBESTOS RING GASKET, 1/16 </t>
  </si>
  <si>
    <t>GNA2</t>
  </si>
  <si>
    <t xml:space="preserve">2" FLG 1/16" NON-ASB RING GSKT   </t>
  </si>
  <si>
    <t>GNA2.5</t>
  </si>
  <si>
    <t xml:space="preserve">2-1/2" FLG 1/16" NON-ASB RING GSKT   </t>
  </si>
  <si>
    <t>GNA3</t>
  </si>
  <si>
    <t xml:space="preserve">3" FLG 1/16" NON-ASB RING GSKT   </t>
  </si>
  <si>
    <t>GNA4</t>
  </si>
  <si>
    <t xml:space="preserve">4" FLG 1/16" NON-ASB RING GSKT   </t>
  </si>
  <si>
    <t>GNA5</t>
  </si>
  <si>
    <t xml:space="preserve">5" FLG 1/16" NON-ASB RING GSKT   </t>
  </si>
  <si>
    <t>GNA6</t>
  </si>
  <si>
    <t xml:space="preserve">6" FLG 1/16" NON-ASB RING GSKT   </t>
  </si>
  <si>
    <t>GNA8</t>
  </si>
  <si>
    <t xml:space="preserve">8" FLG 1/16" NON-ASB RING GSKT   </t>
  </si>
  <si>
    <t>GNA10</t>
  </si>
  <si>
    <t xml:space="preserve">10" FLG 1/16" NON-ASB RING GSKT   </t>
  </si>
  <si>
    <t>GNA12</t>
  </si>
  <si>
    <t xml:space="preserve">12" FLG 1/16" NON-ASB RING GSKT   </t>
  </si>
  <si>
    <t>PLATED BOLT AND GASKET SET,1/16 300# NON-ASBESTOS RING GASKET</t>
  </si>
  <si>
    <t>GSNAXG2</t>
  </si>
  <si>
    <t xml:space="preserve">2" FLG PLATED BOLT/GASKET SET 1/16 300# NON-ASBESTOS RING GASKET  </t>
  </si>
  <si>
    <t>GSNAXG2.5</t>
  </si>
  <si>
    <t xml:space="preserve">2-1/2" FLG PLATED BOLT/GASKET SET 1/16 300# NON-ASBESTOS RING GASKET  </t>
  </si>
  <si>
    <t>GSNAXG3</t>
  </si>
  <si>
    <t xml:space="preserve">3" FLG PLATED BOLT/GASKET SET 1/16 300# NON-ASBESTOS RING GASKET  </t>
  </si>
  <si>
    <t>GSNAXG4</t>
  </si>
  <si>
    <t xml:space="preserve">4" FLG PLATED BOLT/GASKET SET 1/16 300# NON-ASBESTOS RING GASKET  </t>
  </si>
  <si>
    <t>GSNAXG5</t>
  </si>
  <si>
    <t xml:space="preserve">5" FLG PLATED BOLT/GASKET SET 1/16 300# NON-ASBESTOS RING GASKET  </t>
  </si>
  <si>
    <t>GSNAXG6</t>
  </si>
  <si>
    <t xml:space="preserve">6" FLG PLATED BOLT/GASKET SET 1/16 300# NON-ASBESTOS RING GASKET  </t>
  </si>
  <si>
    <t>GSNAXG8</t>
  </si>
  <si>
    <t xml:space="preserve">8" FLG PLATED BOLT/GASKET SET 1/16 300# NON-ASBESTOS RING GASKET  </t>
  </si>
  <si>
    <t>1/16 300# NON ASBESTOS RING GASKET</t>
  </si>
  <si>
    <t>GNAX2</t>
  </si>
  <si>
    <t xml:space="preserve">2" 300# FLG 1/16" NON-ASB RING GASKET  </t>
  </si>
  <si>
    <t>GNAX2.5</t>
  </si>
  <si>
    <t xml:space="preserve">2-1/2" 300# FLG 1/16" NON-ASB RING GASKET  </t>
  </si>
  <si>
    <t>GNAX3</t>
  </si>
  <si>
    <t xml:space="preserve">3" 300# FLG 1/16" NON-ASB RING GASKET  </t>
  </si>
  <si>
    <t>GNAX4</t>
  </si>
  <si>
    <t xml:space="preserve">4" 300# FLG 1/16" NON-ASB RING GASKET  </t>
  </si>
  <si>
    <t>GNAX5</t>
  </si>
  <si>
    <t xml:space="preserve">5" 300# FLG 1/16" NON-ASB RING GASKET  </t>
  </si>
  <si>
    <t>GNAX6</t>
  </si>
  <si>
    <t xml:space="preserve">6" 300# FLG 1/16" NON-ASB RING GASKET  </t>
  </si>
  <si>
    <t>GNAX8</t>
  </si>
  <si>
    <t xml:space="preserve">8" 300# FLG 1/16" NON-ASB RING GASKET  </t>
  </si>
  <si>
    <t xml:space="preserve">BLACK NEOPRENE FULL FACE GASKET </t>
  </si>
  <si>
    <t>GFFTV4</t>
  </si>
  <si>
    <t xml:space="preserve">4" FLG 1/8" TAP VALVE GASKET FF BLACK NEOPRENE RUBBER  </t>
  </si>
  <si>
    <t>GFFTV6</t>
  </si>
  <si>
    <t xml:space="preserve">6" FLG 1/8" TAP VALVE GASKET FF BLACK NEOPRENE RUBBER  </t>
  </si>
  <si>
    <t>GFFTV8</t>
  </si>
  <si>
    <t xml:space="preserve">8" FLG 1/8" TAP VALVE GASKET FF BLACK NEOPRENE RUBBER  </t>
  </si>
  <si>
    <t>GFFTV10</t>
  </si>
  <si>
    <t xml:space="preserve">10" FLG 1/8" TAP VALVE GASKET FF BLACK NEOPRENE RUBBER  </t>
  </si>
  <si>
    <t>GFFTV12</t>
  </si>
  <si>
    <t xml:space="preserve">12" FLG 1/8" TAP VALVE GASKET FF BLACK NEOPRENE RUBBER  </t>
  </si>
  <si>
    <t>ACCESSORY PACK FOR MECHANICAL JOINT VALVE</t>
  </si>
  <si>
    <t>100MJ2</t>
  </si>
  <si>
    <t xml:space="preserve">2" ACC PACK W/MJ GLAND/MJ GASKET T-HEAD BOLTS &amp; NUTS  </t>
  </si>
  <si>
    <t>100MJ3</t>
  </si>
  <si>
    <t xml:space="preserve">3" ACC PACK W/MJ GLAND/MJ GASKET T-HEAD BOLTS &amp; NUTS  </t>
  </si>
  <si>
    <t>100MJ4</t>
  </si>
  <si>
    <t xml:space="preserve">4" ACC PACK W/MJ GLAND/MJ GASKET T-HEAD BOLTS &amp; NUTS  </t>
  </si>
  <si>
    <t>100MJ6</t>
  </si>
  <si>
    <t xml:space="preserve">6" ACC PACK W/MJ GLAND/MJ GASKET T-HEAD BOLTS &amp; NUTS  </t>
  </si>
  <si>
    <t>100MJ8</t>
  </si>
  <si>
    <t xml:space="preserve">8" ACC PACK W/MJ GLAND/MJ GASKET T-HEAD BOLTS &amp; NUTS  </t>
  </si>
  <si>
    <t>100MJ10</t>
  </si>
  <si>
    <t xml:space="preserve">10" ACC PACK W/MJ GLAND/MJ GASKET T-HEAD BOLTS &amp; NUTS  </t>
  </si>
  <si>
    <t>100MJ12</t>
  </si>
  <si>
    <t xml:space="preserve">12" ACC PACK W/MJ GLAND/MJ GASKET T-HEAD BOLTS &amp; NUTS  </t>
  </si>
  <si>
    <t>100MJ16</t>
  </si>
  <si>
    <t xml:space="preserve">16" ACC PACK W/MJ GLAND/MJ GASKET T-HEAD BOLTS &amp; NUTS  </t>
  </si>
  <si>
    <t>100MJ14</t>
  </si>
  <si>
    <t xml:space="preserve">14" ACC PACK W/MJ GLAND/MJ GASKET T-HEAD BOLTS &amp; NUTS  </t>
  </si>
  <si>
    <t>100MJ18</t>
  </si>
  <si>
    <t xml:space="preserve">18" ACC PACK W/MJ GLAND/MJ GASKET T-HEAD BOLTS &amp; NUTS  </t>
  </si>
  <si>
    <t>100MJ24</t>
  </si>
  <si>
    <t xml:space="preserve">24" ACC PACK W/MJ GLAND/MJ GASKET T-HEAD BOLTS &amp; NUTS  </t>
  </si>
  <si>
    <t>100MJ30</t>
  </si>
  <si>
    <t xml:space="preserve">30" ACC PACK W/MJ GLAND/MJ GASKET T-HEAD BOLTS &amp; NUTS  </t>
  </si>
  <si>
    <t>ACCESSORY PACK FOR MECHANICAL JOINT VALVE WITH TRANSITION GASKET</t>
  </si>
  <si>
    <t>100MJX2</t>
  </si>
  <si>
    <t xml:space="preserve">2" ACC PACK W/MJ GLAND/TRANS-GSKT T-HEAD BOLTS &amp; NUTS  </t>
  </si>
  <si>
    <t>100MJX4</t>
  </si>
  <si>
    <t xml:space="preserve">4" ACC PACK W/MJ GLAND/TRANS-GSKT T-HEAD BOLTS &amp; NUTS  </t>
  </si>
  <si>
    <t>100MJX3</t>
  </si>
  <si>
    <t xml:space="preserve">3" ACC PACK W/MJ GLAND/TRANS-GSKT T-HEAD BOLTS &amp; NUTS  </t>
  </si>
  <si>
    <t>100MJX6</t>
  </si>
  <si>
    <t xml:space="preserve">6" ACC PACK W/MJ GLAND/TRANS-GSKT T-HEAD BOLTS &amp; NUTS  </t>
  </si>
  <si>
    <t>100MJX8</t>
  </si>
  <si>
    <t xml:space="preserve">8" ACC PACK W/MJ GLAND/TRANS-GSKT T-HEAD BOLTS &amp; NUTS  </t>
  </si>
  <si>
    <t>100MJX10</t>
  </si>
  <si>
    <t xml:space="preserve">10" ACC PACK W/MJ GLAND/TRANS-GSKT T-HEAD BOLTS &amp; NUTS  </t>
  </si>
  <si>
    <t>100MJX12</t>
  </si>
  <si>
    <t xml:space="preserve">12" ACC PACK W/MJ GLAND/TRANS-GSKT T-HEAD BOLTS &amp; NUTS  </t>
  </si>
  <si>
    <t xml:space="preserve">PLATED STUD,NUT AND WASHER </t>
  </si>
  <si>
    <t>SBG2</t>
  </si>
  <si>
    <t xml:space="preserve">5/8X6 PLATED STUD,N&amp;W-FITS 2,2-1/2  </t>
  </si>
  <si>
    <t>SBG3</t>
  </si>
  <si>
    <t xml:space="preserve">5/8X7 PLATED STUD;N&amp;W-FITS 3"  </t>
  </si>
  <si>
    <t>SBG4</t>
  </si>
  <si>
    <t xml:space="preserve">5/8X7 PLATED STUD;N&amp;W-FITS 4"  </t>
  </si>
  <si>
    <t>SBG6</t>
  </si>
  <si>
    <t xml:space="preserve">3/4X7 PLATED STUD;N&amp;W-FITS 5";6";8"  </t>
  </si>
  <si>
    <t>SBG10</t>
  </si>
  <si>
    <t xml:space="preserve">7/8X8 PLATED STUD;N&amp;W-FITS 10";12"  </t>
  </si>
  <si>
    <t>SBG14</t>
  </si>
  <si>
    <t xml:space="preserve">1X8 PLATED STUD,N&amp;W-FITS 14"  </t>
  </si>
  <si>
    <t>SBG16</t>
  </si>
  <si>
    <t xml:space="preserve">1X10 PLATED STUD,N&amp;W-FITS 16"  </t>
  </si>
  <si>
    <t>T WRENCH FOR OP NUT</t>
  </si>
  <si>
    <t>EMKL36</t>
  </si>
  <si>
    <t xml:space="preserve">36" T WRENCH FOR 2" OP.NUT  </t>
  </si>
  <si>
    <t>EMKL60</t>
  </si>
  <si>
    <t xml:space="preserve">60" T WRENCH FOR 2" OP.NUT  </t>
  </si>
  <si>
    <t>HAND WHEELS AND PARTS FOR THE 105 VALVES</t>
  </si>
  <si>
    <t>P105FA</t>
  </si>
  <si>
    <t>Wheel Handle for  2" 105F/S/W, 2 &amp; 2-1/2 12RW</t>
  </si>
  <si>
    <t>P105FB</t>
  </si>
  <si>
    <t>Wheel Handle for 2-1/2 "105F/S/W, 3" 12RW</t>
  </si>
  <si>
    <t>P105FC</t>
  </si>
  <si>
    <t>Wheel Handle for 3" 105F/S/W , 4"12RW</t>
  </si>
  <si>
    <t>P105FD</t>
  </si>
  <si>
    <t xml:space="preserve">Wheel Handle for 4" 105F/S/W, 5" &amp; 6" 12RW </t>
  </si>
  <si>
    <t>P105FE</t>
  </si>
  <si>
    <t>Wheel Handle for 5" 105F/S/W</t>
  </si>
  <si>
    <t>P105FG</t>
  </si>
  <si>
    <t>Wheel Handle for 6" 105F/S/W</t>
  </si>
  <si>
    <t>P105FH</t>
  </si>
  <si>
    <t>Wheel Handle for  8" 105F/W</t>
  </si>
  <si>
    <t>P105FI</t>
  </si>
  <si>
    <t xml:space="preserve">Wheel Handle for 10" 105F/W </t>
  </si>
  <si>
    <t>P105FJ</t>
  </si>
  <si>
    <t xml:space="preserve">Wheel Handle for 12" 105F/W </t>
  </si>
  <si>
    <t>P105FL</t>
  </si>
  <si>
    <t>Wheel Handle for 16" 105W</t>
  </si>
  <si>
    <t>P105FN</t>
  </si>
  <si>
    <t>Wheel Handle for 18" 105F</t>
  </si>
  <si>
    <t>P105FP</t>
  </si>
  <si>
    <t>Wheel Handle for 24" 105F</t>
  </si>
  <si>
    <t>P1053HWN</t>
  </si>
  <si>
    <t>Wheel Handle Nut for 3" 105F/S, 4" 12RW</t>
  </si>
  <si>
    <t>P1054HWN</t>
  </si>
  <si>
    <t xml:space="preserve">Wheel Handle Nut for 4" 105F/S , 5-6" 12RW </t>
  </si>
  <si>
    <t>P1055HWN</t>
  </si>
  <si>
    <t>Wheel Handle Nut for 5" 105F/S</t>
  </si>
  <si>
    <t>P1056HWN</t>
  </si>
  <si>
    <t>Wheel Handle Nut for  6" 105F/S</t>
  </si>
  <si>
    <t>P1058HWN</t>
  </si>
  <si>
    <t>Wheel Handle Nut for 8" 105F</t>
  </si>
  <si>
    <t>P10510WN</t>
  </si>
  <si>
    <t>Wheel Handle Nut for 10" 105F</t>
  </si>
  <si>
    <t>P10512HWN</t>
  </si>
  <si>
    <t>Wheel Handle Nut for 12" 105F</t>
  </si>
  <si>
    <t>P10516HWN</t>
  </si>
  <si>
    <t>Wheel Handle Nut for 16" &amp; 18" 105F</t>
  </si>
  <si>
    <t>P1052HW</t>
  </si>
  <si>
    <t>Wheel Handle Washer for 2" 105F</t>
  </si>
  <si>
    <t>P1055HW</t>
  </si>
  <si>
    <t>Wheel Handle Washer for  5" 105F</t>
  </si>
  <si>
    <t>P1058HW</t>
  </si>
  <si>
    <t>Wheel Handle Washer 8" 105F</t>
  </si>
  <si>
    <t>ACCESSORIES 105U</t>
  </si>
  <si>
    <t>P-WH-U3</t>
  </si>
  <si>
    <t>Wheel Handle for 2 1/2" &amp; 3" 105U</t>
  </si>
  <si>
    <t>P-WH-U4</t>
  </si>
  <si>
    <t>Wheel Handle for 4" 105U</t>
  </si>
  <si>
    <t>P-WH-U6</t>
  </si>
  <si>
    <t>Wheel Handle for 6" 105U, 8" 12RW</t>
  </si>
  <si>
    <t>P-WH-U8</t>
  </si>
  <si>
    <t>Wheel Handle for 8" 105U</t>
  </si>
  <si>
    <t>P-WH-U10</t>
  </si>
  <si>
    <t>Wheel Handle for 10" 105U</t>
  </si>
  <si>
    <t>P-WH-U12</t>
  </si>
  <si>
    <t>Wheel Handle for 12" 105U</t>
  </si>
  <si>
    <t>P105U2WN</t>
  </si>
  <si>
    <t>Wheel Handle Nut for 2-1/2" &amp; 3" 105U</t>
  </si>
  <si>
    <t>P105U4WN</t>
  </si>
  <si>
    <t>Wheel Handle Nut for 4" 105U</t>
  </si>
  <si>
    <t>P105U6WN</t>
  </si>
  <si>
    <t>Wheel Handle Nut for 6" 105U</t>
  </si>
  <si>
    <t>P105U8WN</t>
  </si>
  <si>
    <t>Wheel Handle Nut for 8" 105U</t>
  </si>
  <si>
    <t>P105U10WN</t>
  </si>
  <si>
    <t>Wheel Handle Nut for 10" 105U</t>
  </si>
  <si>
    <t>P105U2HW</t>
  </si>
  <si>
    <t>Wheel Handle Washer for  2-1/2" 105U</t>
  </si>
  <si>
    <t>P105U3HWS</t>
  </si>
  <si>
    <t>Wheel Handle Washer for  3" 105U</t>
  </si>
  <si>
    <t>P105U4HWS</t>
  </si>
  <si>
    <t>Wheel Handle Washer for  4" 105U</t>
  </si>
  <si>
    <t>P105U6HWS</t>
  </si>
  <si>
    <t>Wheel Handle Washer for  6" 105U</t>
  </si>
  <si>
    <t>P105U8HWS</t>
  </si>
  <si>
    <t>Wheel Handle Washer for  8" 105U</t>
  </si>
  <si>
    <t>OP NUTS</t>
  </si>
  <si>
    <t>P-100NC</t>
  </si>
  <si>
    <t>Op Nut for 4" 10RW, 3" 100F, 4" 200F</t>
  </si>
  <si>
    <t>P-100NF</t>
  </si>
  <si>
    <t>Op Nut for 8" 10RW, 100F, 6" 200F</t>
  </si>
  <si>
    <t>P-100NG</t>
  </si>
  <si>
    <t>Op Nut for 10" 100F, 10RW</t>
  </si>
  <si>
    <t>P-100NK</t>
  </si>
  <si>
    <t>Op Nut for 10-12" 100W/M</t>
  </si>
  <si>
    <t>P-100NH</t>
  </si>
  <si>
    <t>Op Nut for 12" 100F, 10RW</t>
  </si>
  <si>
    <t>P-100NB</t>
  </si>
  <si>
    <t>Op Nut for  2-2 1/2"100F, 3" 10RW</t>
  </si>
  <si>
    <t>P-100NI</t>
  </si>
  <si>
    <t>Op Nut for 2-4" 100W/M, 2-4" 200WW</t>
  </si>
  <si>
    <t>P-100NE</t>
  </si>
  <si>
    <t>Op Nut for 5-6" 100/10RW, 8" 200F</t>
  </si>
  <si>
    <t>P-100NJ</t>
  </si>
  <si>
    <t>Op Nut for 6-8" 100W/M</t>
  </si>
  <si>
    <t>P-100ND</t>
  </si>
  <si>
    <t>Op Nut for 4" 100F/S,  4" 200F</t>
  </si>
  <si>
    <t>P-100NL</t>
  </si>
  <si>
    <t>Op Nut for 14" 100F/W/M</t>
  </si>
  <si>
    <t>P-100NN</t>
  </si>
  <si>
    <t>Op Nut for 14" 100M/W</t>
  </si>
  <si>
    <t>P-100NM</t>
  </si>
  <si>
    <t>Op Nut for 16" 100F</t>
  </si>
  <si>
    <t>P-100NP</t>
  </si>
  <si>
    <t>Op Nut for 16" 100M/W</t>
  </si>
  <si>
    <t>P-100NO</t>
  </si>
  <si>
    <t>Op Nut for 18" 100F</t>
  </si>
  <si>
    <t>P-100NA</t>
  </si>
  <si>
    <t>Op Nut for 2-2 1/2" 10RW</t>
  </si>
  <si>
    <t>WHEEL HANDLE 10R</t>
  </si>
  <si>
    <t>P-WH-A</t>
  </si>
  <si>
    <t>Wheel Handle for 2" 10R</t>
  </si>
  <si>
    <t>P-WH-B</t>
  </si>
  <si>
    <t>Wheel Handle for 2-2 1/2" 100F/S, 3" 10R</t>
  </si>
  <si>
    <t>P-WH-C</t>
  </si>
  <si>
    <t>Wheel Handle for 3"100F/S , 4"10R</t>
  </si>
  <si>
    <t>P-WH-D</t>
  </si>
  <si>
    <t>Wheel Handle for 4" 100F</t>
  </si>
  <si>
    <t>P-WH-E</t>
  </si>
  <si>
    <t>Wheel Handle for 5-6" 100F/S, 5-6" 10R, 3" 200F</t>
  </si>
  <si>
    <t>P-WH-F</t>
  </si>
  <si>
    <t>Wheel Handle for 8" 100F/S, 8" 10R</t>
  </si>
  <si>
    <t>P-WH-G</t>
  </si>
  <si>
    <t>Wheel Handle for 10" 100F, 10" 10R</t>
  </si>
  <si>
    <t>P-WH-H</t>
  </si>
  <si>
    <t>Wheel Handle for 12" 100F, 12" 10R</t>
  </si>
  <si>
    <t>P-WH-I</t>
  </si>
  <si>
    <t>Wheel Handle for 14" 100F</t>
  </si>
  <si>
    <t>WHEEL HANDLE 100W</t>
  </si>
  <si>
    <t>P-WH-W2</t>
  </si>
  <si>
    <t>Wheel Handle for 2 - 2-1/2" 100W</t>
  </si>
  <si>
    <t>P-WH-W3</t>
  </si>
  <si>
    <t>Wheel Handle for 3" 100W</t>
  </si>
  <si>
    <t>P-WH-W4</t>
  </si>
  <si>
    <t>Wheel Handle for 4" 100W</t>
  </si>
  <si>
    <t>P-WH-W6</t>
  </si>
  <si>
    <t>Wheel Handle for 6-8" 100W</t>
  </si>
  <si>
    <t>P-WH-W10</t>
  </si>
  <si>
    <t>Wheel Handle for 10" 100W</t>
  </si>
  <si>
    <t>P-WH-W14</t>
  </si>
  <si>
    <t xml:space="preserve">Wheel Handle for 14" 100W, 18" 100F </t>
  </si>
  <si>
    <t>P-WH-W16</t>
  </si>
  <si>
    <t>Wheel Handle for 16" 100W</t>
  </si>
  <si>
    <t>WHEEL HANDLE 200 DUCTILE AND CI</t>
  </si>
  <si>
    <t>P-2DWH8</t>
  </si>
  <si>
    <t>Wheel Handle for 2" 200WD/WW/MW</t>
  </si>
  <si>
    <t>P-2DWH10</t>
  </si>
  <si>
    <t>Wheel Handle for 3" 200WD/WW/MW/FJW</t>
  </si>
  <si>
    <t>P-2DWH11</t>
  </si>
  <si>
    <t>Wheel Handle for 4" 200WD/WW/MW/FJW</t>
  </si>
  <si>
    <t>P-2DWH13</t>
  </si>
  <si>
    <t>Wheel Handle for 6" 200WD/WW/MW/FJW</t>
  </si>
  <si>
    <t>P-2DWH14</t>
  </si>
  <si>
    <t>Wheel Handle for 8" 200WD/WW/MW/FJW</t>
  </si>
  <si>
    <t>P-2DWH15</t>
  </si>
  <si>
    <t>Wheel Handle for 10" 200WD/WW/MW/FJW</t>
  </si>
  <si>
    <t>P-2DWH16</t>
  </si>
  <si>
    <t>Wheel Handle for 12" 200WD/WW/MW/FJW</t>
  </si>
  <si>
    <t>120WC SPRING KITS</t>
  </si>
  <si>
    <t>P120W3SK</t>
  </si>
  <si>
    <t>3" SPRING KIT FOR 120WC10</t>
  </si>
  <si>
    <t>P120W4SK</t>
  </si>
  <si>
    <t>4" SPRING KIT FOR 120WC11</t>
  </si>
  <si>
    <t>P120W6SK</t>
  </si>
  <si>
    <t>6" SPRING KIT FOR 120WC13</t>
  </si>
  <si>
    <t>P120W8SK</t>
  </si>
  <si>
    <t>8" SPRING KIT FOR 120WC14</t>
  </si>
  <si>
    <t>P120W10SK</t>
  </si>
  <si>
    <t>10" SPRING KIT FOR 120WC15</t>
  </si>
  <si>
    <t>P120W12SK</t>
  </si>
  <si>
    <t>12" SPRING KIT FOR 120WC16</t>
  </si>
  <si>
    <t>P120W17SK</t>
  </si>
  <si>
    <t>14" SPRING KIT FOR 120WC17</t>
  </si>
  <si>
    <t>P120W18SK</t>
  </si>
  <si>
    <t>16" SPRING KIT FOR 120WC18</t>
  </si>
  <si>
    <t>*List prices in red were updated 7/1/15</t>
  </si>
  <si>
    <t>CAST IRON AND PVC FLANGES</t>
  </si>
  <si>
    <t>PL-0912-CIF</t>
  </si>
  <si>
    <t>SEPTEMBER 1,2012</t>
  </si>
  <si>
    <t>COMPANION FLANGE BLACK</t>
  </si>
  <si>
    <t>CICFB07</t>
  </si>
  <si>
    <t>1-1/2" BLK CI COMPANION FLANGE</t>
  </si>
  <si>
    <t>CICFB08</t>
  </si>
  <si>
    <t>2" BLK CI COMPANION FLANGE</t>
  </si>
  <si>
    <t>CICFB09</t>
  </si>
  <si>
    <t>2-1/2" BLK CI COMPANION FLANGE</t>
  </si>
  <si>
    <t>CICFB10</t>
  </si>
  <si>
    <t>3" BLK CI COMPANION FLANGE</t>
  </si>
  <si>
    <t>CICFB11</t>
  </si>
  <si>
    <t>4" BLK CI COMPANION FLANGE</t>
  </si>
  <si>
    <t>CICFB12</t>
  </si>
  <si>
    <t>5" BLK CI COMPANION FLANGE</t>
  </si>
  <si>
    <t>CICFB13</t>
  </si>
  <si>
    <t>6" BLK CI COMPANION FLANGE</t>
  </si>
  <si>
    <t>CICFB14</t>
  </si>
  <si>
    <t>8" BLK CI COMPANION FLANGE</t>
  </si>
  <si>
    <t>CICFB15</t>
  </si>
  <si>
    <t>10" BLK CI COMPANION FLANGE</t>
  </si>
  <si>
    <t>CICFB16</t>
  </si>
  <si>
    <t>12" BLK CI COMPANION FLANGE</t>
  </si>
  <si>
    <t>CICFB17</t>
  </si>
  <si>
    <t>14" BLK CI COMPANION FLANGE</t>
  </si>
  <si>
    <t>COMPANION FLANGE BLACK-BLIND</t>
  </si>
  <si>
    <t>CIBFB08</t>
  </si>
  <si>
    <t>2" BLK CI BLIND FLANGE</t>
  </si>
  <si>
    <t>CIBFB09</t>
  </si>
  <si>
    <t>2-1/2" BLK CI BLIND FLANGE</t>
  </si>
  <si>
    <t>CIBFB10</t>
  </si>
  <si>
    <t>3" BLK CI BLIND FLANGE</t>
  </si>
  <si>
    <t>CIBFB11</t>
  </si>
  <si>
    <t>4" BLK CI BLIND FLANGE</t>
  </si>
  <si>
    <t>CIBFB13</t>
  </si>
  <si>
    <t>6" BLK CI BLIND FLANGE</t>
  </si>
  <si>
    <t>CIBFB14</t>
  </si>
  <si>
    <t>8" BLK CI BLIND FLANGE</t>
  </si>
  <si>
    <t>CIBFB15</t>
  </si>
  <si>
    <t>10" BLK CI BLIND FLANGE</t>
  </si>
  <si>
    <t>CIBFB16</t>
  </si>
  <si>
    <t>12 BLK C.I. BLIND FLANGE</t>
  </si>
  <si>
    <t>COMPANION FLANGE BLACK-REDUCING</t>
  </si>
  <si>
    <t>CIRFB32</t>
  </si>
  <si>
    <t>3X2 BLK C.I.REDUCING FLANGE          (2X7 1/2)</t>
  </si>
  <si>
    <t>CIRFB42</t>
  </si>
  <si>
    <t>4X2 BLK C.I.REDUCING FLANGE          (2X9)</t>
  </si>
  <si>
    <t>CIRFB43</t>
  </si>
  <si>
    <t>4X3 BLK C.I.REDUCING FLANGE          (3X9)</t>
  </si>
  <si>
    <t>CIRFB54</t>
  </si>
  <si>
    <t>5X4 BLK C.I.REDUCING FLANGE          (4X10)</t>
  </si>
  <si>
    <t>CIRFB62</t>
  </si>
  <si>
    <t>6X2 BLK C.I.REDUCING FLANGE          (2X11)</t>
  </si>
  <si>
    <t>CIRFB63</t>
  </si>
  <si>
    <t>6X3 BLK C.I.REDUCING FLANGE          (3X11)</t>
  </si>
  <si>
    <t>CIRFB64</t>
  </si>
  <si>
    <t>6X4 BLK C.I.RDUCING FLANGE           (4X11)</t>
  </si>
  <si>
    <t>CIRFB65</t>
  </si>
  <si>
    <t>6X5 BLK C.I.REDUCING FLANGE          (5X11)</t>
  </si>
  <si>
    <t>CIRFB82</t>
  </si>
  <si>
    <t>8X2 BLK C.I.REDUCING FLANGE          (2X131/2)</t>
  </si>
  <si>
    <t>CIRFB83</t>
  </si>
  <si>
    <t>8X3 BLK C.I.REDUCING FLANGE          (3X13 1/2)</t>
  </si>
  <si>
    <t>CIRFB84</t>
  </si>
  <si>
    <t>8X4 BLK C.I. REDUCING FLANGE         (4X13 1/2)</t>
  </si>
  <si>
    <t>CIRFB85</t>
  </si>
  <si>
    <t>8X5 BLK C.I.REDUCING FLANGE          (5X 13 1/2)</t>
  </si>
  <si>
    <t>CIRFB86</t>
  </si>
  <si>
    <t>8X6 BLK C.I.REDUCING FLANGE          (6X 13 1/2)</t>
  </si>
  <si>
    <t xml:space="preserve">COMPANION FLANGE GALV </t>
  </si>
  <si>
    <t>CICFG07</t>
  </si>
  <si>
    <t>1-1/2"GALV CI COMPANION FLANGE</t>
  </si>
  <si>
    <t>CICFG08</t>
  </si>
  <si>
    <t>2" GALV CI COMPANION FLANGE</t>
  </si>
  <si>
    <t>CICFG09</t>
  </si>
  <si>
    <t>2-1/2" GALV CI COMPANION FLANGE</t>
  </si>
  <si>
    <t>CICFG10</t>
  </si>
  <si>
    <t>3" GALV CI COMPANION FLANGE</t>
  </si>
  <si>
    <t>CICFG11</t>
  </si>
  <si>
    <t>4" GALV CI COMPANION FLANGE</t>
  </si>
  <si>
    <t>CICFG12</t>
  </si>
  <si>
    <t>5" GALV CI COMPANION FLANGE</t>
  </si>
  <si>
    <t>CICFG13</t>
  </si>
  <si>
    <t>6" GALV CI COMPANION FLANGE</t>
  </si>
  <si>
    <t>CICFG14</t>
  </si>
  <si>
    <t>8" GALV CI COMPANION FLANGE</t>
  </si>
  <si>
    <t>CICFG15</t>
  </si>
  <si>
    <t>10" GALV CI COMPANION FLANGE</t>
  </si>
  <si>
    <t>CICFG16</t>
  </si>
  <si>
    <t>12" GALV CI COMPANION FLANGE</t>
  </si>
  <si>
    <t>COMPANION FLANGE GALV-REDUCING</t>
  </si>
  <si>
    <t>CIRFG32</t>
  </si>
  <si>
    <t>3X2 GALV C.I.REDUCING FLANGE         (2X7 1/2)</t>
  </si>
  <si>
    <t>CIRFG42</t>
  </si>
  <si>
    <t>4X2 GALV C.I.REDUCING FLANGE         (2X9)</t>
  </si>
  <si>
    <t>CIRFG43</t>
  </si>
  <si>
    <t>4X3 GALV C.I.REDUCING FLANGE         (3X9)</t>
  </si>
  <si>
    <t>CIRFG54</t>
  </si>
  <si>
    <t>5X4 GALV C.I.REDUCING FLANGE         (4X10)</t>
  </si>
  <si>
    <t>CIRFG62</t>
  </si>
  <si>
    <t>6X2 GALV C.I.REDUCING FLANGE         (2X11)</t>
  </si>
  <si>
    <t>CIRFG63</t>
  </si>
  <si>
    <t>6X3 GALC C.I.REDUCING FLANGE         (3X11)</t>
  </si>
  <si>
    <t>CIRFG64</t>
  </si>
  <si>
    <t>6X4 GALV C.I.REDUCING FLANGE         (4X11)</t>
  </si>
  <si>
    <t>CIRFG65</t>
  </si>
  <si>
    <t>6X5 GALV C.I.REDUCING FLANGE         (5X11)</t>
  </si>
  <si>
    <t>CIRFG82</t>
  </si>
  <si>
    <t>8X2 GALV C.I.REDUCING FLANGE         (2X131/2)</t>
  </si>
  <si>
    <t>CIRFG83</t>
  </si>
  <si>
    <t>8X3 GALV C.I.REDUCING FLANGE         (3X131/2)</t>
  </si>
  <si>
    <t>CIRFG84</t>
  </si>
  <si>
    <t>8X4 GALV C.I.REDUCING FLANGE         (4X131/2)</t>
  </si>
  <si>
    <t>CIRFG85</t>
  </si>
  <si>
    <t>8X5 GALV C.I.REDUCING FLANGE         (5X131/2)</t>
  </si>
  <si>
    <t>CIRFG86</t>
  </si>
  <si>
    <t>8X6 GALV C.I.REDUCING FLANGE         (6X131/2)</t>
  </si>
  <si>
    <t>COMPANION FLANGE PVC</t>
  </si>
  <si>
    <t>PVCF08</t>
  </si>
  <si>
    <t>2" PVC VANSTONE FLANGE</t>
  </si>
  <si>
    <t>PVCF10</t>
  </si>
  <si>
    <t>3" PVC VANSTONE FLANGE</t>
  </si>
  <si>
    <t>PVCF11</t>
  </si>
  <si>
    <t>4" PVC VANSTONE FLANGE</t>
  </si>
  <si>
    <t>PVCF12</t>
  </si>
  <si>
    <t>5" PVC VANSTONE FLANGE</t>
  </si>
  <si>
    <t>PVCF13</t>
  </si>
  <si>
    <t>6" PVC VANSTONE FLANGE</t>
  </si>
  <si>
    <t>PVCF14</t>
  </si>
  <si>
    <t>8" PVC VANSTONE FLANGE</t>
  </si>
  <si>
    <t>PVCF15</t>
  </si>
  <si>
    <t>10" PVC VANSTONE FLANGE</t>
  </si>
  <si>
    <t>PVCF16</t>
  </si>
  <si>
    <t>12" PVC VANSTONE FLANGE</t>
  </si>
  <si>
    <t>BUTTERFLY VALVES</t>
  </si>
  <si>
    <t>PL-0314-BFV</t>
  </si>
  <si>
    <t>March 15,2014</t>
  </si>
  <si>
    <t>B1 PVC BUTTERFLY VALVES</t>
  </si>
  <si>
    <t>B1-RLO2</t>
  </si>
  <si>
    <t>2"PVC WAFER STYLE-LEVER OP BFV       W/PP DISC,EPDM RING &amp; 410 STEM</t>
  </si>
  <si>
    <t>B1-RLO2.5</t>
  </si>
  <si>
    <t>2-1/2" PVC WAFER STYLE - LEVER OP    BFV W/PP DISC, EPDM DISC &amp; 410 STEM</t>
  </si>
  <si>
    <t>B1-RLO3</t>
  </si>
  <si>
    <t>3"PVC WAFER STYLE-LEVER OP BFV       W/PP DISC;EPDM RING &amp; 410 STEM</t>
  </si>
  <si>
    <t>B1-RLO4</t>
  </si>
  <si>
    <t>4"PVC WAFER STYLE-LEVER OP BFV       W/PP DISC;EPDM RING &amp; 410 STEM</t>
  </si>
  <si>
    <t>B1-RLO5</t>
  </si>
  <si>
    <t>5"PVC WAFER STYLE-LEVER OP BFV       W/PP DISC,EPDM RING &amp; 410 STEM</t>
  </si>
  <si>
    <t>B1-RLO6</t>
  </si>
  <si>
    <t>6"PVC WAFER STYLE-LEVER OP BFV       W/PP DISC;EPDM RING &amp; 410 STEM</t>
  </si>
  <si>
    <t>B1-RWG10</t>
  </si>
  <si>
    <t>10"PVC WAFER STYLE-GEAR OP BFV       W/PP DISC,EPDM RING &amp; 410 STEM</t>
  </si>
  <si>
    <t>B1-RWG12</t>
  </si>
  <si>
    <t>12"PVC WAFER STYLE-GEAR OP BFV       W/PP DISC,EPDM RING &amp; 410 STEM</t>
  </si>
  <si>
    <t>B1-RWG8</t>
  </si>
  <si>
    <t>8"PVC WAFER STYLE-GEAR OP BFV        W/PP DISC,EPDM RING &amp; 410 STEM</t>
  </si>
  <si>
    <t>B5 CAST IRON BUTTERFLY VALVES WAFER,LEVER, DUCTILE DISC, BUNA</t>
  </si>
  <si>
    <t>B5-RLO2</t>
  </si>
  <si>
    <t>2 CI BFV WAFER/LVR                   DUCT DISC/BUNA-N-SEAT</t>
  </si>
  <si>
    <t>B5-RLO2.5</t>
  </si>
  <si>
    <t>2-1/2 CI BFV WAFER/LVR               DUCT DISC/BUNA-N-SEAT</t>
  </si>
  <si>
    <t>B5-RLO3</t>
  </si>
  <si>
    <t>3 CI BFV WAFER/LVR                   DUCT DISC/BUNA-N-SEAT</t>
  </si>
  <si>
    <t>B5-RLO4</t>
  </si>
  <si>
    <t>4 CI BFV WAFER/LVR                   DUCT DISC/BUNA-N-SEAT</t>
  </si>
  <si>
    <t>B5-RLO5</t>
  </si>
  <si>
    <t>5 CI BFV WAFER/LVR                   DUCT DISC/BUNA-N-SEAT</t>
  </si>
  <si>
    <t>B5-RLO6</t>
  </si>
  <si>
    <t>6 CI BFV WAFER/LVR                   DUCT DISC/BUNA-N-SEAT</t>
  </si>
  <si>
    <t>B5-RLO8</t>
  </si>
  <si>
    <t>8 CI BFV WAFER/LVR                   DUCT DISC/BUNA-N-SEAT</t>
  </si>
  <si>
    <t>B5-RLO10</t>
  </si>
  <si>
    <t>10 CI BFV WAFER/LVR                  DUCT DISC/BUNA-N-SEAT</t>
  </si>
  <si>
    <t>B5-RLO12</t>
  </si>
  <si>
    <t>12 CI BFV WAFER/LVR                  DUCT DISC/BUNA-N-SEAT</t>
  </si>
  <si>
    <t>B5 CAST IRON BUTTERFLY VALVES WAFER,LEVER, S/S DISC,BUNA</t>
  </si>
  <si>
    <t>B5-RLO2S</t>
  </si>
  <si>
    <t>2 CI BFV WAFER/LVR/SS316             DISC/BUNA N SEAT</t>
  </si>
  <si>
    <t>B5-RLO2.5S</t>
  </si>
  <si>
    <t>2-1/2 CI BFV WAFER/LVR/SS316         DISC/BUNA N SEAT</t>
  </si>
  <si>
    <t>B5-RLO3S</t>
  </si>
  <si>
    <t>3 CI BFV WAFER/LVR/SS316             DISC/BUNA N SEAT</t>
  </si>
  <si>
    <t>B5-RLO4S</t>
  </si>
  <si>
    <t>4 CI BFV WAFER/LVR/SS316             DISC/BUNA N SEAT</t>
  </si>
  <si>
    <t>B5-RLO5S</t>
  </si>
  <si>
    <t>5 CI BFV WAFER/LVR/SS316             DISC/BUNA N SEAT</t>
  </si>
  <si>
    <t>B5-RLO6S</t>
  </si>
  <si>
    <t>6 CI BFV WAFER/LVR/SS316             DISC/BUNA N SEAT</t>
  </si>
  <si>
    <t>B5-RLO8S</t>
  </si>
  <si>
    <t>8 CI BFV WAFER/LVR/SS316             DISC/BUNA N SEAT</t>
  </si>
  <si>
    <t>B5-RLO10S</t>
  </si>
  <si>
    <t>10 CI BFV WAFER/LVR/SS316            DISC/BUNA N SEAT</t>
  </si>
  <si>
    <t>B5-RLO12S</t>
  </si>
  <si>
    <t>12 CI BFV WAFER/LVR/SS316            DISC/BUNA N SEAT</t>
  </si>
  <si>
    <t>B5 CAST IRON BUTTERFLY VALVES WAFER,LEVER, AB DISC,BUNA</t>
  </si>
  <si>
    <t>B5-RLO2AB</t>
  </si>
  <si>
    <t>2" CI BFV WFR/LVR ALUBRZ DISC        BUNA N SEAT</t>
  </si>
  <si>
    <t>B5-RLO2.5AB</t>
  </si>
  <si>
    <t>2-1/2" CI BFV WFR/LVR ALUBRZ DISC    BUNA N SEAT</t>
  </si>
  <si>
    <t>B5-RLO3AB</t>
  </si>
  <si>
    <t>3" CI BFV WFR/LVR ALUBRZ DISC        BUNA N SEAT</t>
  </si>
  <si>
    <t>B5-RLO4AB</t>
  </si>
  <si>
    <t>4" CI BFV WFR/LVR ALUBRZ DISC        BUNA N SEAT</t>
  </si>
  <si>
    <t>B5-RLO5AB</t>
  </si>
  <si>
    <t>5" CI BFV WFR/LVR ALUBRZ DISC        BUNA N SEAT</t>
  </si>
  <si>
    <t>B5-RLO6AB</t>
  </si>
  <si>
    <t>6" CI BFV WFR/LVR ALUBRZ DISC        BUNA N SEAT</t>
  </si>
  <si>
    <t>B5-RLO8AB</t>
  </si>
  <si>
    <t>8" CI BFV WFR/LVR ALUBRZ DISC        BUNA N SEAT</t>
  </si>
  <si>
    <t>B5-RLO10AB</t>
  </si>
  <si>
    <t>10" CI BFV WFR/LVR ALUBRZ DISC       BUNA N SEAT</t>
  </si>
  <si>
    <t>B5-RLO12AB</t>
  </si>
  <si>
    <t>12" CI BFV WFR/LVR ALUBRZ DISC       BUNA N SEAT</t>
  </si>
  <si>
    <t>B5 CAST IRON BUTTERFLY VALVES WAFER,LEVER, AB DISC,EPDM</t>
  </si>
  <si>
    <t>B5-RLO2ABE</t>
  </si>
  <si>
    <t>2" CI BFV WFR/LVR ALUBRZ DISC        EPDM SEAT</t>
  </si>
  <si>
    <t>B5-RLO2.5ABE</t>
  </si>
  <si>
    <t>2-1/2" CI BFV WFR/LVR ALUBRZ DISC    EPDM SEAT</t>
  </si>
  <si>
    <t>B5-RLO3ABE</t>
  </si>
  <si>
    <t>3" CI BFV WFR/LVR ALUBRZ DISC        EPDM SEAT</t>
  </si>
  <si>
    <t>B5-RLO4ABE</t>
  </si>
  <si>
    <t>4" CI BFV WFR/LVR ALUBRZ DISC        EPDM SEAT</t>
  </si>
  <si>
    <t>B5-RLO5ABE</t>
  </si>
  <si>
    <t>5" CI BFV WFR/LVR ALUBRZ DISC        EPDM SEAT</t>
  </si>
  <si>
    <t>B5-RLO6ABE</t>
  </si>
  <si>
    <t>6" CI BFV WFR/LVR ALUBRZ DISC        EPDM SEAT</t>
  </si>
  <si>
    <t>B5-RLO8ABE</t>
  </si>
  <si>
    <t>8" CI BFV WFR/LVR ALUBRZ DISC        EPDM SEAT</t>
  </si>
  <si>
    <t>B5-RLO12ABE</t>
  </si>
  <si>
    <t>12" CI BFV WFR/LVR ALUBRZ DISC       EPDM SEAT</t>
  </si>
  <si>
    <t>B5 CAST IRON BUTTERFLY VALVES WAFER,LEVER, S/S DISC,EPDM</t>
  </si>
  <si>
    <t>B5-RLO2SE</t>
  </si>
  <si>
    <t>2 CI BFV WAFER/LVR                   316SS DISC; EPDM SEAT</t>
  </si>
  <si>
    <t>B5-RLO2.5SE</t>
  </si>
  <si>
    <t>2-1/2 CI BFV WAFER/LVR/SS316         DISC/EPDM SEAT</t>
  </si>
  <si>
    <t>B5-RLO3SE</t>
  </si>
  <si>
    <t>3"CI BFV WAFER/LVR 316SS DISC EPDM   LINER</t>
  </si>
  <si>
    <t>B5-RLO4SE</t>
  </si>
  <si>
    <t>4"CI BFV WAFER/LVR 316SS DISC EPDM   LINER</t>
  </si>
  <si>
    <t>B5-RLO5SE</t>
  </si>
  <si>
    <t>5 CI BFV WAFER/LVR/SS316             DISC/EPDM SEAT</t>
  </si>
  <si>
    <t>B5-RLO6SE</t>
  </si>
  <si>
    <t>6"CI BFV WAFER/LVR 316SS DISC EPDM   LINER</t>
  </si>
  <si>
    <t>B5-RLO8SE</t>
  </si>
  <si>
    <t>8"CI BFV WAFER/LVR 316SS DISC EPDM   LINER</t>
  </si>
  <si>
    <t>B5-RLO10SE</t>
  </si>
  <si>
    <t>10 CI BFV WAFER/LVR/SS316            DISC/EPDM SEAT</t>
  </si>
  <si>
    <t>B5-RLO12SE</t>
  </si>
  <si>
    <t>12 CI BFV WAFER/LVR/SS316            DISC/EPDM SEAT</t>
  </si>
  <si>
    <t>B5 CAST IRON BUTTERFLY VALVES WAFER,GEAR, DUCTILE DISC,BUNA</t>
  </si>
  <si>
    <t>B5-RWG2</t>
  </si>
  <si>
    <t>2 CI BFV WAFER/GEAR                  DUCT DISC/BUNA-N-SEAT</t>
  </si>
  <si>
    <t>B5-RWG2.5</t>
  </si>
  <si>
    <t>2-1/2 CI BFV WAFER/GEAR/DUCTILE      DISC/BUNA N SEAT</t>
  </si>
  <si>
    <t>B5-RWG3</t>
  </si>
  <si>
    <t>3 CI BFV WAFER/GEAR                  DUCT DISC/BUNA-N-SEAT</t>
  </si>
  <si>
    <t>B5-RWG4</t>
  </si>
  <si>
    <t>4 CI BFV WAFER/GEAR                  DUCT DISC/BUNA-N-SEAT</t>
  </si>
  <si>
    <t>B5-RWG5</t>
  </si>
  <si>
    <t>5 CI BFV WAFER/GEAR                  DUCT DISC/BUNA-N-SEAT</t>
  </si>
  <si>
    <t>B5-RWG6</t>
  </si>
  <si>
    <t>6 CI BFV WAFER/GEAR                  DUCT DISC/BUNA-N-SEAT</t>
  </si>
  <si>
    <t>B5-RWG8</t>
  </si>
  <si>
    <t>8 CI BFV WAFER/GEAR                  DUCT DISC/BUNA-N-SEAT</t>
  </si>
  <si>
    <t>B5-RWG10</t>
  </si>
  <si>
    <t>10 CI BFV WAFER/GEAR                 DUCT DISC/BUNA-N-SEAT</t>
  </si>
  <si>
    <t>B5-RWG12</t>
  </si>
  <si>
    <t>12 CI BFV WAFER/GEAR                 DUCT DISC/BUNA-N-SEAT</t>
  </si>
  <si>
    <t>B5-RWG14</t>
  </si>
  <si>
    <t>14" CI BFV WAFER/GEAR                DUCT DISC/BUNA-N-SEAT</t>
  </si>
  <si>
    <t>B5-RWG16</t>
  </si>
  <si>
    <t>16" CI BFV WAFER/GEAR                DUCT DISC/BUNA-N-SEAT</t>
  </si>
  <si>
    <t>B5-RWG18</t>
  </si>
  <si>
    <t>18" CI BFV WAFER/GEAR                DUCT DISC/BUNA-N-SEAT</t>
  </si>
  <si>
    <t>B5-RWG20</t>
  </si>
  <si>
    <t>20" CI BFV WAFER/GEAR                DUCT DISC/BUNA-N-SEAT</t>
  </si>
  <si>
    <t>B5-RWG24</t>
  </si>
  <si>
    <t>24" CI BFV WAFER/GEAR                DUCT DISC/BUNA-N-SEAT</t>
  </si>
  <si>
    <t>B5-RWG30</t>
  </si>
  <si>
    <t>30" CI BFV WAFER/GEAR/DUCTILE DISC   BUNA-N SEAT</t>
  </si>
  <si>
    <t>B5-RWG36</t>
  </si>
  <si>
    <t>36" CI BFV WAFER/GEAR                DUCT DISC/BUNA-N-SEAT</t>
  </si>
  <si>
    <t>B5 CAST IRON BUTTERFLY VALVES WAFER,GEAR, S/S DISC,BUNA</t>
  </si>
  <si>
    <t>B5-RWG2S</t>
  </si>
  <si>
    <t>2" CI BFV WAFER/GEAR/SS316           DISC/BUNA N SEAT</t>
  </si>
  <si>
    <t>B5-RWG2.5S</t>
  </si>
  <si>
    <t>2-1/2" CI BFV WAFER/GEAR/SS316       DISC/BUNA N SEAT</t>
  </si>
  <si>
    <t>B5-RWG3S</t>
  </si>
  <si>
    <t>3 CI BFV WAFER/GEAR/SS316            DISC/BUNA N SEAT</t>
  </si>
  <si>
    <t>B5-RWG4S</t>
  </si>
  <si>
    <t>4 CI BFV WAFER/GEAR/SS316            DISC/BUNA N SEAT</t>
  </si>
  <si>
    <t>B5-RWG5S</t>
  </si>
  <si>
    <t>5 CI BFV WAFER/GEAR/SS316            DISC/BUNA N SEAT</t>
  </si>
  <si>
    <t>B5-RWG6S</t>
  </si>
  <si>
    <t>6 CI BFV WAFER/GEAR/SS316            DISC/BUNA N SEAT</t>
  </si>
  <si>
    <t>B5-RWG8S</t>
  </si>
  <si>
    <t>8 CI BFV WAFER/GEAR/SS316            DISC/BUNA N SEAT</t>
  </si>
  <si>
    <t>B5-RWG10S</t>
  </si>
  <si>
    <t>10 CI BFV WAFER/GEAR/SS316           DISC/BUNA N SEAT</t>
  </si>
  <si>
    <t>B5-RWG12S</t>
  </si>
  <si>
    <t>12 CI BFV WAFER/GEAR/SS316           DISC/BUNA N SEAT</t>
  </si>
  <si>
    <t>B5-RWG14S</t>
  </si>
  <si>
    <t>14" CI BFV WAFER/GEAR/SS316          DISC/BUNA N SEAT</t>
  </si>
  <si>
    <t>B5-RWG16S</t>
  </si>
  <si>
    <t>16" CI BFV WAFER/GEAR/SS316          DISC/BUNA N SEAT</t>
  </si>
  <si>
    <t>B5-RWG18S</t>
  </si>
  <si>
    <t>18" CI BFV WAFER/GEAR/SS316          DISC/BUNA N SEAT</t>
  </si>
  <si>
    <t>B5-RWG24S</t>
  </si>
  <si>
    <t>24" CI BFV WAFER/GEAR/SS316          DISC/BUNA N SEAT</t>
  </si>
  <si>
    <t>B5-RWG30S</t>
  </si>
  <si>
    <t>30" CI BFV WAFER/GEAR/SS316 DISC     BUNA-N SEAT</t>
  </si>
  <si>
    <t>B5-RWG36S</t>
  </si>
  <si>
    <t>36" CI BFV WAFER/GEAR/SS316 DISC     BUNA-N SEAT</t>
  </si>
  <si>
    <t>B5 CAST IRON BUTTERFLY VALVES WAFER,GEAR, DUCTILE DISC,EPDM</t>
  </si>
  <si>
    <t>B5-RWG2SE</t>
  </si>
  <si>
    <t>2" CI BFV WAFER/GEAR/SS316           DISC/EPDM SEAT</t>
  </si>
  <si>
    <t>B5-RWG3SE</t>
  </si>
  <si>
    <t>3 CI BFV WAFER/GEAR/SS316            DISC/EPDM SEAT</t>
  </si>
  <si>
    <t>B5-RWG4SE</t>
  </si>
  <si>
    <t>4 CI BFV WAFER/GEAR/SS316            DISC/EPDM SEAT</t>
  </si>
  <si>
    <t>B5-RWG6SE</t>
  </si>
  <si>
    <t>6 CI BFV WAFER/GEAR/SS316            DISC/EPDM SEAT</t>
  </si>
  <si>
    <t>B5-RWG8SE</t>
  </si>
  <si>
    <t>8 CI BFV WAFER/GEAR/SS316            DISC/EPDM SEAT</t>
  </si>
  <si>
    <t>B5-RWG10SE</t>
  </si>
  <si>
    <t>10 CI BFV WAFER/GEAR/SS316           DISC/EPDM SEAT</t>
  </si>
  <si>
    <t>B5-RWG12SE</t>
  </si>
  <si>
    <t>12 CI BFV WAFER/GEAR/SS316           DISC/EPDM SEAT</t>
  </si>
  <si>
    <t>B5-RWG14SE</t>
  </si>
  <si>
    <t>14" CI BFV WAFER/GEAR/SS316          DISC/EPDM SEAT</t>
  </si>
  <si>
    <t>B5-RWG16SE</t>
  </si>
  <si>
    <t>16" CI BFV WAFER/GEAR/SS316          DISC/EPDM SEAT</t>
  </si>
  <si>
    <t>B5-RWG24SE</t>
  </si>
  <si>
    <t>24" CI BFV WAFER/GEAR/SS316          DISC/EPDM SEAT</t>
  </si>
  <si>
    <t>B5 CAST IRON BUTTERFLY VALVES WAFER,GEAR, AB DISC,EPDM</t>
  </si>
  <si>
    <t>B5-RWG3ABE</t>
  </si>
  <si>
    <t>3 CI BFV WAFER/GEAR                  ALU/BRZ DISC EPDM SEAT</t>
  </si>
  <si>
    <t>B5-RWG5ABE</t>
  </si>
  <si>
    <t>5 CI BFV WAFER/GEAR                  ALU/BRZ DISC EPDM SEAT</t>
  </si>
  <si>
    <t>B5-RWG6ABE</t>
  </si>
  <si>
    <t>6 CI BFV WAFER/GEAR                  ALU/BRZ DISC EPDM SEAT</t>
  </si>
  <si>
    <t>B5-RWG10ABE</t>
  </si>
  <si>
    <t>10 CI BFV WAFER/GEAR                 ALU/BRZ DISC EPDM SEAT</t>
  </si>
  <si>
    <t>B5-RWG12ABE</t>
  </si>
  <si>
    <t>12 CI BFV WAFER/GEAR                 ALU/BRZ DISC EPDM SEAT</t>
  </si>
  <si>
    <t>B5-RWG14ABE</t>
  </si>
  <si>
    <t>14 CI BFV WAFER/GEAR                 ALU/BRZ DISC EPDM SEAT</t>
  </si>
  <si>
    <t>B5-RWG16ABE</t>
  </si>
  <si>
    <t>16 CI BFV WAFER/GEAR                 ALU/BRZ DISC EPDM SEAT</t>
  </si>
  <si>
    <t>B5-RWG8AB</t>
  </si>
  <si>
    <t>8" CI BFV WFR/GEAR ALUBRZ DISC       BUNA N SEAT</t>
  </si>
  <si>
    <t>B5-RWG24E</t>
  </si>
  <si>
    <t>24" CI BFV WAFER/GEAR/D.I.IRON       DISC/EPDM SEAT</t>
  </si>
  <si>
    <t>B5-RWG20E</t>
  </si>
  <si>
    <t>20" CI BFV WAFER/GEAR                DUCT DISC/EPDM SEAT</t>
  </si>
  <si>
    <t>B5 CAST IRON BUTTERFLY VALVES LUG,LEVER, DUCTILE  DISC,BUNA</t>
  </si>
  <si>
    <t>B5-LGL2</t>
  </si>
  <si>
    <t>2" CI BFV LUG/LEVER/DUCTILE DISC     BUNA-N SEAT</t>
  </si>
  <si>
    <t>B5-LGL2.5</t>
  </si>
  <si>
    <t>2-1/2" CI BFV LUG/LEVER/DUCTILE      DISC BUNA-N SEAT</t>
  </si>
  <si>
    <t>B5-LGL3</t>
  </si>
  <si>
    <t>3" CI BFV LUG/LEVER/DUCTILE DISC     BUNA-N SEAT</t>
  </si>
  <si>
    <t>B5-LGL4</t>
  </si>
  <si>
    <t>4" CI BFV LUG/LEVER/DUCTILE DISC     BUNA-N SEAT</t>
  </si>
  <si>
    <t>B5-LGL5</t>
  </si>
  <si>
    <t>5" CI BFV LUG/LEVER/DUCTILE DISC     BUNA-N SEAT</t>
  </si>
  <si>
    <t>B5-LGL6</t>
  </si>
  <si>
    <t>6" CI BFV LUG/LEVER/DUCTILE DISC     BUNA-N SEAT</t>
  </si>
  <si>
    <t>B5-LGL8</t>
  </si>
  <si>
    <t>8" CI BFV LUG/LEVER/DUCTILE DISC     BUNA-N SEAT</t>
  </si>
  <si>
    <t>B5-LGL10</t>
  </si>
  <si>
    <t>10" CI BFV LUG/LEVER/DUCTILE DISC    BUNA-N SEAT</t>
  </si>
  <si>
    <t>B5-LGL12</t>
  </si>
  <si>
    <t>12" CI BFV LUG/LEVER/DUCTILE DISC    BUNA-N SEAT</t>
  </si>
  <si>
    <t>B5 CAST IRON BUTTERFLY VALVES LUG,LEVER, S/S  DISC,BUNA</t>
  </si>
  <si>
    <t>B5-LGL2S</t>
  </si>
  <si>
    <t>2" CI BFV LUG/LEVER/316SS DISC       BUNA-N SEAT</t>
  </si>
  <si>
    <t>B5-LGL2.5S</t>
  </si>
  <si>
    <t>2-1/2" CI BFV LUG/LEVER/316SS DISC   BUNA-N SEAT</t>
  </si>
  <si>
    <t>B5-LGL3S</t>
  </si>
  <si>
    <t>3" CI BFV LUG/LEVER/316SS DISC       BUNA-N SEAT</t>
  </si>
  <si>
    <t>B5-LGL4S</t>
  </si>
  <si>
    <t>4" CI BFV LUG/LEVER/316SS DISC       BUNA-N SEAT</t>
  </si>
  <si>
    <t>B5-LGL5S</t>
  </si>
  <si>
    <t>5" CI BFV LUG/LEVER/316SS DISC       BUNA-N SEAT</t>
  </si>
  <si>
    <t>B5-LGL6S</t>
  </si>
  <si>
    <t>6" CI BFV LUG/LEVER/316SS DISC       BUNA-N SEAT</t>
  </si>
  <si>
    <t>B5-LGL8S</t>
  </si>
  <si>
    <t>8" CI BFV LUG/LEVER/316SS DISC       BUNA-N SEAT</t>
  </si>
  <si>
    <t>B5-LGL10S</t>
  </si>
  <si>
    <t>10" CI BFV LUG/LEVER/316SS DISC      BUNA-N SEAT</t>
  </si>
  <si>
    <t>B5-LGL12S</t>
  </si>
  <si>
    <t>12" CI BFV LUG/LEVER/316SS DISC      BUNA-N SEAT</t>
  </si>
  <si>
    <t>B5 CAST IRON BUTTERFLY VALVES LUG,LEVER, AB  DISC,BUNA</t>
  </si>
  <si>
    <t>B5-LGL2AB</t>
  </si>
  <si>
    <t>2" CI BFV LUG/LVR/ALUBRZ             DISC/BUNA-N-SEAT</t>
  </si>
  <si>
    <t>B5-LGL2.5AB</t>
  </si>
  <si>
    <t>2-1/2" CI BFV LUG/LVR/ALUBRZ         DISC/BUNA-N-SEAT</t>
  </si>
  <si>
    <t>B5-LGL3AB</t>
  </si>
  <si>
    <t>3" CI BFV LUG/LVR/ALUBRZ             DISC/BUNA-N-SEAT</t>
  </si>
  <si>
    <t>B5-LGL4AB</t>
  </si>
  <si>
    <t>4" CI BFV LUG/LVR/ALUBRZ             DISC/BUNA-N-SEAT</t>
  </si>
  <si>
    <t>B5-LGL5AB</t>
  </si>
  <si>
    <t>5" CI BFV LUG/LVR/ALUBRZ             DISC/BUNA-N-SEAT</t>
  </si>
  <si>
    <t>B5-LGL6AB</t>
  </si>
  <si>
    <t>6" CI BFV LUG/LVR/ALUBRZ             DISC/BUNA-N-SEAT</t>
  </si>
  <si>
    <t>B5-LGL8AB</t>
  </si>
  <si>
    <t>8" CI BFV LUG/LVR/ALUBRZ             DISC/BUNA-N-SEAT</t>
  </si>
  <si>
    <t>B5-LGL10AB</t>
  </si>
  <si>
    <t>10" CI BFV LUG/LVR/ALUBRZ            DISC/BUNA-N-SEAT</t>
  </si>
  <si>
    <t>B5-LGL12AB</t>
  </si>
  <si>
    <t>12" CI BFV LUG/LVR/ALUBRZ            DISC/BUNA-N-SEAT</t>
  </si>
  <si>
    <t>B5 CAST IRON BUTTERFLY VALVES LUG,LEVER, AB  DISC,EPDM</t>
  </si>
  <si>
    <t>B5-LGL2ABE</t>
  </si>
  <si>
    <t>2" CI BFV LUG/LVR/ALUBRZ             DISC/EPDM SEAT</t>
  </si>
  <si>
    <t>B5-LGL3ABE</t>
  </si>
  <si>
    <t>3" CI BFV LUG/LVR/ALUBRZ             DISC/EPDM SEAT</t>
  </si>
  <si>
    <t>B5-LGL4ABE</t>
  </si>
  <si>
    <t>4" CI BFV LUG/LVR/ALUBRZ             DISC/EPDM SEAT</t>
  </si>
  <si>
    <t>B5-LGL6ABE</t>
  </si>
  <si>
    <t>6" CI BFV LUG/LVR/ALUBRZ             DISC/EPDM SEAT</t>
  </si>
  <si>
    <t>B5-LGL8ABE</t>
  </si>
  <si>
    <t>8" CI BFV LUG/LVR/ALUBRZ             DISC/EPDM SEAT</t>
  </si>
  <si>
    <t>B5-LGL10ABE</t>
  </si>
  <si>
    <t>10" CI BFV LUG/LVR/ALUBRZ            DISC/EPDM SEAT</t>
  </si>
  <si>
    <t>B5-LGL12ABE</t>
  </si>
  <si>
    <t>12" CI BFV LUG/LVR/ALUBRZ            DISC/EPDM SEAT</t>
  </si>
  <si>
    <t>B5 CAST IRON BUTTERFLY VALVES LUG,LEVER, S/S  DISC,EPDM</t>
  </si>
  <si>
    <t>B5-LGL2SE</t>
  </si>
  <si>
    <t>2" CI BFV LUG/LEVER/316SS DISC       EPDM SEAT</t>
  </si>
  <si>
    <t>B5-LGL2.5SE</t>
  </si>
  <si>
    <t>2-1/2" CI BFV LUG/LEVER/316SS DISC   EPDM SEAT</t>
  </si>
  <si>
    <t>B5-LGL3SE</t>
  </si>
  <si>
    <t>3" CI BFV LUG/LEVER/316SS DISC EPDM  LINER</t>
  </si>
  <si>
    <t>B5-LGL4SE</t>
  </si>
  <si>
    <t>4" CI BFV LUG/LEVER/316SS DISC EPDM  LINER</t>
  </si>
  <si>
    <t>B5-LGL5SE</t>
  </si>
  <si>
    <t>5" CI BFV LUG/LEVER/316SS DISC       EPDM SEAT</t>
  </si>
  <si>
    <t>B5-LGL6SE</t>
  </si>
  <si>
    <t>6" CI BFV LUG/LEVER/316SS DISC EPDM  LINER</t>
  </si>
  <si>
    <t>B5-LGL8SE</t>
  </si>
  <si>
    <t>8" CI BFV LUG/LEVER/316SS DISC EPDM  LINER</t>
  </si>
  <si>
    <t>B5-LGL10SE</t>
  </si>
  <si>
    <t>10" CI BFV LUG/LEVER/316SS DISC      EPDM SEAT</t>
  </si>
  <si>
    <t>B5-LGL12SE</t>
  </si>
  <si>
    <t>12" CI BFV LUG/LEVER/316SS DISC      EPDM SEAT</t>
  </si>
  <si>
    <t>B5 CAST IRON BUTTERFLY VALVES LUG,GEAR, DUCTILE  DISC,BUNA</t>
  </si>
  <si>
    <t>B5-LGG2</t>
  </si>
  <si>
    <t>2" CI BFV LUG/GEAR/DUCTILE DISC      BUNA-N SEAT</t>
  </si>
  <si>
    <t>B5-LGG2.5</t>
  </si>
  <si>
    <t>2-1/2" CI BFV LUG/GEAR/DUCTILE DISC  BUNA-N SEAT</t>
  </si>
  <si>
    <t>B5-LGG3</t>
  </si>
  <si>
    <t>3" CI BFV LUG/GEAR/DUCTILE DISC      BUNA-N SEAT</t>
  </si>
  <si>
    <t>B5-LGG4</t>
  </si>
  <si>
    <t>4" CI BFV LUG/GEAR/DUCTILE DISC      BUNA-N SEAT</t>
  </si>
  <si>
    <t>B5-LGG5</t>
  </si>
  <si>
    <t>5" CI BFV LUG/GEAR/DUCTILE DISC      BUNA-N SEAT</t>
  </si>
  <si>
    <t>B5-LGG6</t>
  </si>
  <si>
    <t>6" CI BFV LUG/GEAR/DUCTILE DISC      BUNA-N SEAT</t>
  </si>
  <si>
    <t>B5-LGG8</t>
  </si>
  <si>
    <t>8" CI BFV LUG/GEAR/DUCTILE DISC      BUNA-N SEAT</t>
  </si>
  <si>
    <t>B5-LGG10</t>
  </si>
  <si>
    <t>10" CI BFV LUG/GEAR/DUCTILE DISC     BUNA-N SEAT</t>
  </si>
  <si>
    <t>B5-LGG12</t>
  </si>
  <si>
    <t>12" CI BFV LUG/GEAR/DUCTILE DISC     BUNA-N SEAT</t>
  </si>
  <si>
    <t>B5-LGG30</t>
  </si>
  <si>
    <t>30" CI BFV LUG/GEAR/DUCTILE DISC     BUNA-N SEAT</t>
  </si>
  <si>
    <t>B5-LGG36</t>
  </si>
  <si>
    <t>36" CI BFV LUG/GEAR/DUCTILE DISC     BUNA-N DISC</t>
  </si>
  <si>
    <t>B5 CAST IRON BUTTERFLY VALVES LUG,GEAR, S/S  DISC,BUNA</t>
  </si>
  <si>
    <t>B5-LGG2.5S</t>
  </si>
  <si>
    <t>2 1/2" CI BFV LUG/GEAR/316SS DISC    BUNA-N SEAT</t>
  </si>
  <si>
    <t>B5-LGG2S</t>
  </si>
  <si>
    <t>2" CI BFV LUG/GEAR/316SS DISC        BUNA-N SEAT</t>
  </si>
  <si>
    <t>B5-LGG3S</t>
  </si>
  <si>
    <t>3" CI BFV LUG/GEAR/316SS DISC        BUNA-N SEAT</t>
  </si>
  <si>
    <t>B5-LGG4S</t>
  </si>
  <si>
    <t>4" CI BFV LUG/GEAR/316SS DISC        BUNA-N SEAT</t>
  </si>
  <si>
    <t>B5-LGG5S</t>
  </si>
  <si>
    <t>5" CI BFV LUG/GEAR/316SS DISC        BUNA-N SEAT</t>
  </si>
  <si>
    <t>B5-LGG6S</t>
  </si>
  <si>
    <t>6" CI BFV LUG/GEAR/316SS DISC        BUNA-N SEAT</t>
  </si>
  <si>
    <t>B5-LGG8S</t>
  </si>
  <si>
    <t>8" CI BFV LUG/GEAR/316SS DISC        BUNA-N SEAT</t>
  </si>
  <si>
    <t>B5-LGG10S</t>
  </si>
  <si>
    <t>10" CI BFV LUG/GEAR/316SS DISC       BUNA-N SEAT</t>
  </si>
  <si>
    <t>B5-LGG12S</t>
  </si>
  <si>
    <t>12" CI BFV LUG/GEAR/316SS DISC       BUNA-N SEAT</t>
  </si>
  <si>
    <t>B5-LGG14S</t>
  </si>
  <si>
    <t>14" CI BFV LUG/GEAR/316SS DISC       BUNA-N SEAT</t>
  </si>
  <si>
    <t>B5-LGG16S</t>
  </si>
  <si>
    <t>16" CI BFV LUG/GEAR/316SS DISC       BUNA-N SEAT</t>
  </si>
  <si>
    <t>B5-LGG18S</t>
  </si>
  <si>
    <t>18" CI BFV LUG/GEAR/316SS DISC       BUNA-N SEAT</t>
  </si>
  <si>
    <t>B5-LGG20S</t>
  </si>
  <si>
    <t>20" CI BFV LUG/GEAR/316SS DISC       BUNA-N SEAT</t>
  </si>
  <si>
    <t>B5-LGG24S</t>
  </si>
  <si>
    <t>24" CI BFV LUG/GEAR/316SS DISC       BUNA-N SEAT</t>
  </si>
  <si>
    <t>B5-LGG30S</t>
  </si>
  <si>
    <t>30" CI BFV LUG/GEAR/SS316 DISC       BUNA-N SEAT</t>
  </si>
  <si>
    <t>B5-LGG36S</t>
  </si>
  <si>
    <t>36" CI BFV LUG/GEAR/SS316 DISC       BUNA-N SEAT</t>
  </si>
  <si>
    <t>B5 CAST IRON BUTTERFLY VALVES LUG,GEAR, AB  DISC,BUNA</t>
  </si>
  <si>
    <t>B5-LGG3AB</t>
  </si>
  <si>
    <t>3" CI BFV LUG/GEAR/ALUBRZ            DISC/BUNA-N-SEAT</t>
  </si>
  <si>
    <t>B5-LGG4AB</t>
  </si>
  <si>
    <t>4" CI BFV LUG/GEAR/ALUBRZ            DISC/BUNA-N-SEAT</t>
  </si>
  <si>
    <t>B5-LGG5AB</t>
  </si>
  <si>
    <t>5" CI BFV LUG/GEAR/ALUBRZ            DISC/BUNA-N-SEAT</t>
  </si>
  <si>
    <t>B5-LGG6AB</t>
  </si>
  <si>
    <t>6" CI BFV LUG/GEAR/ALUBRZ            DISC/BUNA-N-SEAT</t>
  </si>
  <si>
    <t>B5-LGG8AB</t>
  </si>
  <si>
    <t>8" CI BFV LUG/GEAR/ALUBRZ            DISC/BUNA-N-SEAT</t>
  </si>
  <si>
    <t>B5-LGG10AB</t>
  </si>
  <si>
    <t>10" CI BFV LUG/GEAR/ALUBRZ           DISC/BUNA-N-SEAT</t>
  </si>
  <si>
    <t>B5-LGG12AB</t>
  </si>
  <si>
    <t>12" CI BFV LUG/GEAR/ALUBRZ           DISC/BUNA-N-SEAT</t>
  </si>
  <si>
    <t>B5-LGG14AB</t>
  </si>
  <si>
    <t>14" CI BFV LUG/GEAR/ALUBRZ           DISC/BUNA-N-SEAT</t>
  </si>
  <si>
    <t>B5-LGG16AB</t>
  </si>
  <si>
    <t>16" CI BFV LUG/GEAR/ALUBRZ           DISC/BUNA-N-SEAT</t>
  </si>
  <si>
    <t>B5 CAST IRON BUTTERFLY VALVES LUG,GEAR, S/S  DISC,EPDM</t>
  </si>
  <si>
    <t>B5-LGG12SE</t>
  </si>
  <si>
    <t>12" CI BFV LUG/GEAR/316SS DISC WITH  EPDM SEAT</t>
  </si>
  <si>
    <t>B5-LGG14SE</t>
  </si>
  <si>
    <t>14" CI BFV LUG/GEAR/316SS DISC       EPDM SEAT</t>
  </si>
  <si>
    <t>B5-LGG16SE</t>
  </si>
  <si>
    <t>16" CI BFV LUG/GEAR/316SS DISC       EPDM SEAT</t>
  </si>
  <si>
    <t>B5 CAST IRON BUTTERFLY VALVES LUG,GEAR, AB  DISC,EPDM</t>
  </si>
  <si>
    <t>B5-LGG10ABE</t>
  </si>
  <si>
    <t>10" CI BFV LUG/GEAR/ALUBRZ           DISC/EPDM SEAT</t>
  </si>
  <si>
    <t>B5-LGG12ABE</t>
  </si>
  <si>
    <t>12" CI BFV LUG/GEAR/ALUBRZ           DISC/EPDM SEAT</t>
  </si>
  <si>
    <t>B5 EXTENSIONS</t>
  </si>
  <si>
    <t>B5-X24-A</t>
  </si>
  <si>
    <t>24" EXT FOR 2" - 3" B5 BFV</t>
  </si>
  <si>
    <t>B5-X24-B</t>
  </si>
  <si>
    <t>24" EXT FOR 4" B5 BFV</t>
  </si>
  <si>
    <t>B5-X24-C</t>
  </si>
  <si>
    <t>24" EXT FOR 5"-6" B5 BFV</t>
  </si>
  <si>
    <t>B5-X24-D</t>
  </si>
  <si>
    <t>24" EXT FOR 8" B5 BFV</t>
  </si>
  <si>
    <t>B5-X24-E</t>
  </si>
  <si>
    <t>24" FLAT EXTENSION FOR 10" B5 BFV</t>
  </si>
  <si>
    <t>B5-X24-F</t>
  </si>
  <si>
    <t>24" FLAT EXTENSION FOR 12" B5 BFV</t>
  </si>
  <si>
    <t>B5-X24-G</t>
  </si>
  <si>
    <t>24" EXT FOR 14" B5 BFV</t>
  </si>
  <si>
    <t>B5-X36-A</t>
  </si>
  <si>
    <t>36" EXT FOR 2"-3" B5 BFV</t>
  </si>
  <si>
    <t>B5-X36-B</t>
  </si>
  <si>
    <t>36" EXT FOR 4" B5 BFV</t>
  </si>
  <si>
    <t>B5-X36-C</t>
  </si>
  <si>
    <t>36" EXT FOR 5"-6" B5 BFV</t>
  </si>
  <si>
    <t>B5-X36-D</t>
  </si>
  <si>
    <t>36" EXT FOR 8" B5 BFV</t>
  </si>
  <si>
    <t>B5-X36-E</t>
  </si>
  <si>
    <t>36" FLAT EXTENSION FOR 10" B5 BFV</t>
  </si>
  <si>
    <t>B5-X36-F</t>
  </si>
  <si>
    <t>36" FLAT EXTENSION FOR 12" B5 BFV</t>
  </si>
  <si>
    <t>B5-X36-G</t>
  </si>
  <si>
    <t>36" EXT FOR 14" B5 BFV</t>
  </si>
  <si>
    <t>B5-X36-J</t>
  </si>
  <si>
    <t>36" EXT FOR 20" B5 BFV</t>
  </si>
  <si>
    <t>B5-X36-K</t>
  </si>
  <si>
    <t>36" EXT FOR 24" B5 BFV</t>
  </si>
  <si>
    <t>B5-X48-A</t>
  </si>
  <si>
    <t>48" EXT FOR 2"-3" B5 BFV</t>
  </si>
  <si>
    <t>B5-X48-B</t>
  </si>
  <si>
    <t>48" EXT FOR 4" B5 BFV</t>
  </si>
  <si>
    <t>B5-X48-C</t>
  </si>
  <si>
    <t>48" EXT FOR 5"-6" B5 BFV</t>
  </si>
  <si>
    <t>B5-X48-D</t>
  </si>
  <si>
    <t>48" EXT FOR 8" B5 BFV</t>
  </si>
  <si>
    <t>B5-X48-E</t>
  </si>
  <si>
    <t>48" FLAT EXTENSION FOR 10" B5 BFV</t>
  </si>
  <si>
    <t>B5-X48-F</t>
  </si>
  <si>
    <t>48" FLAT EXTENSION FOR 12" B5 BFV</t>
  </si>
  <si>
    <t>B5-X48-G</t>
  </si>
  <si>
    <t>48" EXT FOR 14" B5 BFV</t>
  </si>
  <si>
    <t>B5-X48-H</t>
  </si>
  <si>
    <t>48" EXT FOR 16" B5 BFV</t>
  </si>
  <si>
    <t>B5-X48-I</t>
  </si>
  <si>
    <t>48" EXT FOR 18" B5 BFV</t>
  </si>
  <si>
    <t>B5-X48-J</t>
  </si>
  <si>
    <t>48" EXT FOR 20" B5 BFV</t>
  </si>
  <si>
    <t>B5-X48-K</t>
  </si>
  <si>
    <t>48" EXT FOR 24" B5 BFV</t>
  </si>
  <si>
    <t>B5-X60-A</t>
  </si>
  <si>
    <t>60" EXT FOR 2",2-1/2"AND 3" B5 BFV</t>
  </si>
  <si>
    <t>B5-X60-B</t>
  </si>
  <si>
    <t>60" EXT FOR 4" B5 BFV</t>
  </si>
  <si>
    <t>B5-X60-C</t>
  </si>
  <si>
    <t>60" EXT FOR 6" B5 BFV</t>
  </si>
  <si>
    <t>B5-X60-D</t>
  </si>
  <si>
    <t>60" EXT FOR 8" B5 BFV</t>
  </si>
  <si>
    <t>B5-X60-E</t>
  </si>
  <si>
    <t>60" FLAT EXTENSION FOR 10" B5 BFV</t>
  </si>
  <si>
    <t>B5-X60-F</t>
  </si>
  <si>
    <t>60" FLAT EXTENSION FOR 12" B5 BFV</t>
  </si>
  <si>
    <t>B5-X60-G</t>
  </si>
  <si>
    <t>60" EXT FOR 14" B5 BFV</t>
  </si>
  <si>
    <t>B5-X60-H</t>
  </si>
  <si>
    <t>60" EXT FOR 16" B5 BFV</t>
  </si>
  <si>
    <t>B5-X60-J</t>
  </si>
  <si>
    <t>60" EXT FOR 20" B5 BFV</t>
  </si>
  <si>
    <t>B5-X60-K</t>
  </si>
  <si>
    <t>60" EXT FOR 24" B5 BFV</t>
  </si>
  <si>
    <t>B5-X72-A</t>
  </si>
  <si>
    <t>72" EXT FOR 2"-3" B5 BFV</t>
  </si>
  <si>
    <t>B5-X72-B</t>
  </si>
  <si>
    <t>72" EXT FOR 4" B5 BFV</t>
  </si>
  <si>
    <t>B5-X72-C</t>
  </si>
  <si>
    <t>72" EXT FOR 5"-6" B5 BFV</t>
  </si>
  <si>
    <t>B5-X72-D</t>
  </si>
  <si>
    <t>72" EXT FOR 8" B5 BFV</t>
  </si>
  <si>
    <t>B5-X72-E</t>
  </si>
  <si>
    <t>72" FLAT EXTENSION FOR 10" B5 BFV</t>
  </si>
  <si>
    <t>B5-X72-F</t>
  </si>
  <si>
    <t>72" FLAT EXTENSION FOR 12" B5 BFV</t>
  </si>
  <si>
    <t>B5-X72-G</t>
  </si>
  <si>
    <t>72" EXTENSION FOR 14" B5 BFV</t>
  </si>
  <si>
    <t>B5-X72-H</t>
  </si>
  <si>
    <t>72" EXT FOR 16" B5 BFV</t>
  </si>
  <si>
    <t>B5-X72-I</t>
  </si>
  <si>
    <t>72" EXT FOR 18" B5 BFV</t>
  </si>
  <si>
    <t>B5-X72-J</t>
  </si>
  <si>
    <t>72" EXT FOR 20" B5 BFV</t>
  </si>
  <si>
    <t>B5-X72-K</t>
  </si>
  <si>
    <t>72" EXT FOR 24" B5 BFV</t>
  </si>
  <si>
    <t>B5 ACCESSORIES</t>
  </si>
  <si>
    <t>B5-LCH-2</t>
  </si>
  <si>
    <t>LATCH NUT FOR 2" B5 BFV</t>
  </si>
  <si>
    <t>B5-LCH-3</t>
  </si>
  <si>
    <t>LATCH NUT FOR 3" B5 BFV</t>
  </si>
  <si>
    <t>B5-LCH-4</t>
  </si>
  <si>
    <t>LATCH NUT FOR 4" B5 BFV</t>
  </si>
  <si>
    <t>B5-LCH-6</t>
  </si>
  <si>
    <t>LATCH NUT FOR 6" B5 BFV</t>
  </si>
  <si>
    <t>B5-WH16</t>
  </si>
  <si>
    <t>WHEEL HANDLE FOR 16" B5 GEAR</t>
  </si>
  <si>
    <t>B5-WH18</t>
  </si>
  <si>
    <t>WHEEL HANDLE FOR 18" B5 GEAR</t>
  </si>
  <si>
    <t>B5-WH2</t>
  </si>
  <si>
    <t>WHEEL HANDLE FOR 2"-6" B5 GEAR</t>
  </si>
  <si>
    <t>B5-WH24</t>
  </si>
  <si>
    <t>WHEEL HANDLE FOR 24" B5 GEAR</t>
  </si>
  <si>
    <t>B5-WH30</t>
  </si>
  <si>
    <t>WHEEL HANDLE FOR 30" B5 GEAR</t>
  </si>
  <si>
    <t>B5-WH36</t>
  </si>
  <si>
    <t>WHEEL HANDLE FOR 36" B5 GEAR</t>
  </si>
  <si>
    <t>B5-WH8</t>
  </si>
  <si>
    <t>WHEEL HANDLE FOR 8"- 12" B5 GEAR</t>
  </si>
  <si>
    <t>B5G10</t>
  </si>
  <si>
    <t>FLAT GEAR WITH HANDWHEEL FOR 10" B5  BFV</t>
  </si>
  <si>
    <t>B5G12</t>
  </si>
  <si>
    <t>FLAT GEAR WITH HANDWHEEL FOR 12" B5  BFV</t>
  </si>
  <si>
    <t>B5G14</t>
  </si>
  <si>
    <t>GEAR WITH HANDWHEEL FOR 14" B5 BFV</t>
  </si>
  <si>
    <t>B5G16</t>
  </si>
  <si>
    <t>GEAR WITH HANDWHEEL FOR 16" B5 BFV</t>
  </si>
  <si>
    <t>B5G18</t>
  </si>
  <si>
    <t>GEAR WITH HANDWHEEL FOR 18" B5 BFV</t>
  </si>
  <si>
    <t>B5G23</t>
  </si>
  <si>
    <t>GEAR W/HAND WHEEL FOR 2"-3" B5 BFV</t>
  </si>
  <si>
    <t>B5G24</t>
  </si>
  <si>
    <t>GEAR WITH HANDWHEEL FOR 24" B5 BFV</t>
  </si>
  <si>
    <t>B5G4</t>
  </si>
  <si>
    <t>GEAR WITH HAND WHEEL FOR 4" B5 BFV</t>
  </si>
  <si>
    <t>B5G56</t>
  </si>
  <si>
    <t>GEAR WITH HAND WHEEL FOR 5",6" B5    BFV</t>
  </si>
  <si>
    <t>B5G8</t>
  </si>
  <si>
    <t>GEAR WITH HANDWHEEL FOR 8" B5 BFV</t>
  </si>
  <si>
    <t>B5GRNUT12</t>
  </si>
  <si>
    <t>GEAR NUT FOR 8" 10" 12" BFV</t>
  </si>
  <si>
    <t>B5GRNUT14</t>
  </si>
  <si>
    <t>GEAR NUT FOR 14" B5 BFV</t>
  </si>
  <si>
    <t>B5GRNUT16</t>
  </si>
  <si>
    <t>GEAR NUT FOR 16" B5 BFV</t>
  </si>
  <si>
    <t>B5GRNUT18</t>
  </si>
  <si>
    <t>GEAR NUT FOR 18" B5 BFV</t>
  </si>
  <si>
    <t>B5GRNUT20</t>
  </si>
  <si>
    <t>GEAR NUT FOR 20" B5 BFV</t>
  </si>
  <si>
    <t>B5GRNUT24</t>
  </si>
  <si>
    <t>GEAR NUT FOR 24" B5 BFV</t>
  </si>
  <si>
    <t>B5GRNUT6</t>
  </si>
  <si>
    <t>GEAR NUT FOR 2"-6" B5 BFV</t>
  </si>
  <si>
    <t>B5IND12</t>
  </si>
  <si>
    <t>INDEX PLATE FOR 12" B5 BFV</t>
  </si>
  <si>
    <t>B5IND23</t>
  </si>
  <si>
    <t>INDEX PLATE FOR 2"-3" B5 BFV</t>
  </si>
  <si>
    <t>B5IND3S</t>
  </si>
  <si>
    <t>S/S INDEX PLATE FOR 3" B5 BFV</t>
  </si>
  <si>
    <t>B5IND4S</t>
  </si>
  <si>
    <t>S/S INDEX PLATE FOR 4" B5 BFV</t>
  </si>
  <si>
    <t>B5IND6S</t>
  </si>
  <si>
    <t>S/S INDEX PLATE FOR 6" B5 BFV</t>
  </si>
  <si>
    <t>B5IND810</t>
  </si>
  <si>
    <t>INDEX PLATE FOR 8"-10" B5 BFV</t>
  </si>
  <si>
    <t>B5L10</t>
  </si>
  <si>
    <t>LEVER HANDLE FOR 10" B5 BFV</t>
  </si>
  <si>
    <t>B5L12</t>
  </si>
  <si>
    <t>LEVER HANDLE FOR 12" B5 BFV</t>
  </si>
  <si>
    <t>B5L3</t>
  </si>
  <si>
    <t>LEVER HANDLE FOR 2"-3" B5 BFV</t>
  </si>
  <si>
    <t>B5L4</t>
  </si>
  <si>
    <t>LEVER HANDLE FOR 4" B5 BFV</t>
  </si>
  <si>
    <t>B5L6</t>
  </si>
  <si>
    <t>LEVER HANDLE FOR 5" &amp; 6" B5 BFV</t>
  </si>
  <si>
    <t>B5L8</t>
  </si>
  <si>
    <t>LEVER HANDLE FOR 8" B5 BFV</t>
  </si>
  <si>
    <t>B6 CAST IRON BUTTERFLY VALVES,WAFER, LEVER,DUCTILE DISC,BUNA</t>
  </si>
  <si>
    <t>B6-RLO2</t>
  </si>
  <si>
    <t>2" CI BFV WAFER/LEVER/DUCTILE        DISC/BUNA SEAT/SS416 STEM</t>
  </si>
  <si>
    <t>B6-RLO2.5</t>
  </si>
  <si>
    <t>2-1/2" CI BFV WAFER/LEVER/DUCTILE    DISC/BUNA SEAT/SS416 STEM</t>
  </si>
  <si>
    <t>B6-RLO3</t>
  </si>
  <si>
    <t>3" CI BFV WAFER/LEVER/DUCTILE        DISC/BUNA SEAT/SS416 STEM</t>
  </si>
  <si>
    <t>B6-RLO4</t>
  </si>
  <si>
    <t>4" CI BFV WAFER/LEVER/DUCTILE        DISC/BUNA SEAT/SS416 STEM</t>
  </si>
  <si>
    <t>B6-RLO5</t>
  </si>
  <si>
    <t>5" CI BFV WAFER/LEVER/DUCTILE        DISC/BUNA SEAT/SS416 STEM</t>
  </si>
  <si>
    <t>B6-RLO6</t>
  </si>
  <si>
    <t>6" CI BFV WAFER/LEVER/DUCTILE        DISC/BUNA SEAT/SS416 STEM</t>
  </si>
  <si>
    <t>B6-RLO8</t>
  </si>
  <si>
    <t>8" CI BFV WAFER/LEVER/DUCTILE        DISC/BUNA SEAT/SS416 STEM</t>
  </si>
  <si>
    <t>B6-RLO10</t>
  </si>
  <si>
    <t>10" CI BFV WAFER/LEVER/DUCTILE       DISC/BUNA SEAT/SS416 STEM</t>
  </si>
  <si>
    <t>B6-RLO12</t>
  </si>
  <si>
    <t>12" CI BFV WAFER/LEVER/DUCTILE       DISC/BUNA SEAT/SS416 STEM</t>
  </si>
  <si>
    <t>B6 CAST IRON BUTTERFLY VALVES,WAFER, LEVER,S/S DISC,EPDM</t>
  </si>
  <si>
    <t>B6-RLO2.5SE</t>
  </si>
  <si>
    <t>2.1/2 CI BFV WAFER/LEVER/SS304       DISC/EPDM SEAT</t>
  </si>
  <si>
    <t>B6-RLO5SE</t>
  </si>
  <si>
    <t>5" CI BFV WFR/LVR SS304 DSC          EPDM SEAT</t>
  </si>
  <si>
    <t>B6 CAST IRON BUTTERFLY VALVES,WAFER, GEAR,DUCTILE DISC,BUNA</t>
  </si>
  <si>
    <t>B6-RWG2</t>
  </si>
  <si>
    <t>2" CI BFV WAFER/GEAR/DUCTILE         DISC/BUNA SEAT/SS420 STEM</t>
  </si>
  <si>
    <t>B6-RWG3</t>
  </si>
  <si>
    <t>3" CI BFV WAFER/GEAR/DUCTILE         DISC/BUNA SEAT/SS420 STEM</t>
  </si>
  <si>
    <t>B6-RWG4</t>
  </si>
  <si>
    <t>4" CI BFV WAFER/GEAR/DUCTILE         DISC/BUNA SEAT/SS420 STEM</t>
  </si>
  <si>
    <t>B6-RWG6</t>
  </si>
  <si>
    <t>6" CI BFV WAFER/GEAR/DUCTILE         DISC/BUNA SEAT/SS420 STEM</t>
  </si>
  <si>
    <t>B6-RWG8</t>
  </si>
  <si>
    <t>8" CI BFV WAFER/GEAR/DUCTILE         DISC/BUNA SEAT/SS420 STEM</t>
  </si>
  <si>
    <t>B6-RWG10</t>
  </si>
  <si>
    <t>10" CI BFV WAFER/GEAR/DUCTILE        DISC/BUNA SEAT/SS420 STEM</t>
  </si>
  <si>
    <t>B6-RWG12</t>
  </si>
  <si>
    <t>12" CI BFV WAFER/GEAR/DUCTILE        DISC/BUNA SEAT/SS420 STEM</t>
  </si>
  <si>
    <t>B6 CAST IRON BUTTERFLY VALVES,LUG, LEVER,DUCTILE DISC,BUNA</t>
  </si>
  <si>
    <t>B6-LGL2</t>
  </si>
  <si>
    <t>2" CI BFV LUG/LEVER/DUCTILE          DISC/BUNA SEAT/SS416 STEM</t>
  </si>
  <si>
    <t>B6-LGL2.5</t>
  </si>
  <si>
    <t>2-1/2" CI BFV LUG/LEVER/DUCTILE      DISC/BUNA SEAT/SS416 STEM</t>
  </si>
  <si>
    <t>B6-LGL3</t>
  </si>
  <si>
    <t>3" CI BFV LUG/LEVER/DUCTILE          DISC/BUNA SEAT/SS416 STEM</t>
  </si>
  <si>
    <t>B6-LGL4</t>
  </si>
  <si>
    <t>4" CI BFV LUG/LEVER/DUCTILE          DISC/BUNA SEAT/SS416 STEM</t>
  </si>
  <si>
    <t>B6-LGL5</t>
  </si>
  <si>
    <t>5" CI BFV LUG/LEVER/DUCTILE          DISC/BUNA SEAT/SS416 STEM</t>
  </si>
  <si>
    <t>B6-LGL6</t>
  </si>
  <si>
    <t>6" CI BFV LUG/LEVER/DUCTILE          DISC/BUNA SEAT/SS416 STEM</t>
  </si>
  <si>
    <t>B6-LGL8</t>
  </si>
  <si>
    <t>8" CI BFV LUG/LEVER/DUCTILE          DISC/BUNA SEAT/SS416 STEM</t>
  </si>
  <si>
    <t>B6-LGL10</t>
  </si>
  <si>
    <t>10" CI BFV LUG/LEVER/DUCTILE         DISC/BUNA SEAT/SS416 STEM</t>
  </si>
  <si>
    <t>B6-LGL12</t>
  </si>
  <si>
    <t>12" CI BFV LUG/LEVER/DUCTILE         DISC/BUNA SEAT/SS416 STEM</t>
  </si>
  <si>
    <t>B6 CAST IRON BUTTERFLY VALVES,LUG, LEVER,S/S DISC,EPDM</t>
  </si>
  <si>
    <t>B6-LGL2SE</t>
  </si>
  <si>
    <t>2" CI BFV LUG/LVR/SS304 DISC         EPDM SEAT</t>
  </si>
  <si>
    <t>B6-LGL8SE</t>
  </si>
  <si>
    <t>8" CI BFV LUG/LVR/SS304 DISC         EPDM SEAT</t>
  </si>
  <si>
    <t>B6 CAST IRON BUTTERFLY VALVES,GEAR, GEAR,DUCTILE DISC,BUNA</t>
  </si>
  <si>
    <t>B6-LGG2</t>
  </si>
  <si>
    <t>2" CI BFV LUG/GEAR/DUCTILE           DISC/BUNA SEAT/SS420 STEM</t>
  </si>
  <si>
    <t>B6-LGG3</t>
  </si>
  <si>
    <t>3" CI BFV LUG/GEAR/DUCTILE           DISC/BUNA SEAT/SS420 STEM</t>
  </si>
  <si>
    <t>B6-LGG4</t>
  </si>
  <si>
    <t>4" CI BFV LUG/GEAR/DUCTILE           DISC/BUNA SEAT/SS420 STEM</t>
  </si>
  <si>
    <t>B6-LGG5</t>
  </si>
  <si>
    <t>5" CI BFV LUG/GEAR/DUCTILE           DISC/BUNA SEAT/SS420 STEM</t>
  </si>
  <si>
    <t>B6-LGG6</t>
  </si>
  <si>
    <t>6" CI BFV LUG/GEAR/DUCTILE           DISC/BUNA SEAT/SS420 STEM</t>
  </si>
  <si>
    <t>B6-LGG8</t>
  </si>
  <si>
    <t>8" CI BFV LUG/GEAR/DUCTILE           DISC/BUNA SEAT/SS420 STEM</t>
  </si>
  <si>
    <t>B6-LGG10</t>
  </si>
  <si>
    <t>10" CI BFV LUG/GEAR/DUCTILE          DISC/BUNA SEAT/SS420 STEM</t>
  </si>
  <si>
    <t>B6-LGG12</t>
  </si>
  <si>
    <t>12" CI BFV LUG/GEAR/DUCTILE          DISC/BUNA SEAT/SS420 STEM</t>
  </si>
  <si>
    <t>B6 CAST IRON BUTTERFLY VALVES,LUG, GEAR,S/S DISC,EPDM</t>
  </si>
  <si>
    <t>B6-LGG4SE</t>
  </si>
  <si>
    <t>4" CI BFV LUG/GEAR/SS304 DISC        EPDM SEAT</t>
  </si>
  <si>
    <t>B6-LGG12SE</t>
  </si>
  <si>
    <t>12" CI BFV LUG/GEAR/SS304 DISC       EPDM SEAT</t>
  </si>
  <si>
    <t>B6 CAST IRON BUTTERFLY VALVES,THREADED,LUG, LEVER,AB DISC,BUNA</t>
  </si>
  <si>
    <t>B6-TLO4AB</t>
  </si>
  <si>
    <t>4" CI BFV THREADED ,LUG, LEVER ALU.BRZ DISC, BUNA N SEAT, RED LEVER</t>
  </si>
  <si>
    <t>B6 CAST IRON BUTTERFLY VALVES,ACCESSORIES</t>
  </si>
  <si>
    <t>B6L3</t>
  </si>
  <si>
    <t>LEVER HANDLE FOR 2"&amp; 3" B6 BFV</t>
  </si>
  <si>
    <t>B6L4</t>
  </si>
  <si>
    <t>LEVER HANDLE FOR 4" B6 BFV</t>
  </si>
  <si>
    <t>B6L6</t>
  </si>
  <si>
    <t>LEVER HANDLE FOR 5"&amp; 6" B6 BFV</t>
  </si>
  <si>
    <t>B6L8</t>
  </si>
  <si>
    <t>LEVER HANDLE FOR 8" B6 BFV</t>
  </si>
  <si>
    <t>B6L10</t>
  </si>
  <si>
    <t>LEVER HANDLE FOR 10" B6 BFV</t>
  </si>
  <si>
    <t>B6L12</t>
  </si>
  <si>
    <t>LEVER HANDLE FOR 12" B6 BFV</t>
  </si>
  <si>
    <t>B6G23</t>
  </si>
  <si>
    <t>GEAR W/WHEEL &amp; BOLT FOR 2"-3" B6     BFV</t>
  </si>
  <si>
    <t>B6G4</t>
  </si>
  <si>
    <t>GEAR W/WHEEL &amp; BOLT FOR 4" B6 BFV</t>
  </si>
  <si>
    <t>B6G56</t>
  </si>
  <si>
    <t>GEAR W/WHEEL &amp; BOLT FOR 5"-6" B6     BFV</t>
  </si>
  <si>
    <t>B6G8</t>
  </si>
  <si>
    <t>GEAR W/WHEEL &amp; BOLT FOR 8" B6 BFV</t>
  </si>
  <si>
    <t>B6G10</t>
  </si>
  <si>
    <t>GEAR W/WHEEL &amp; BOLT FOR 10" B6 BFV</t>
  </si>
  <si>
    <t>B6G12</t>
  </si>
  <si>
    <t>GEAR W/WHEEL &amp; BOLT FOR 12" B6 BFV</t>
  </si>
  <si>
    <t>B6IND26</t>
  </si>
  <si>
    <t>INDEX PLATE FOR 2"-6" B6 BFV</t>
  </si>
  <si>
    <t>B6IND812</t>
  </si>
  <si>
    <t>INDEX PLATE FOR 8"-12" B6 BFV</t>
  </si>
  <si>
    <t>B7 CAST IRON BUTTERFLY VALVES,WAFER, LEVER,DUCTILE DISC,BUNA</t>
  </si>
  <si>
    <t>B7-RLO2</t>
  </si>
  <si>
    <t>2 CI BFV WAFER/LVR                   DUCT DISC/BUNA-N-SEAT/DOUBLE STEM/  ZURK FITTINGS/DARK BLUE</t>
  </si>
  <si>
    <t>B7-RLO2.5</t>
  </si>
  <si>
    <t>2-1/2" CI BFV WAFER/LVR DUCT         DISC/BUNA-N-SEAT/DOUBLE STEM/ ZURK  FITTINGS/DARK BLUE</t>
  </si>
  <si>
    <t>B7-RLO3</t>
  </si>
  <si>
    <t>3 CI BFV WAFER/LVR                   DUCT DISC/BUNA-N-SEAT/DOUBLE STEM/  ZURK FITTINGS/DARK BLUE</t>
  </si>
  <si>
    <t>B7-RLO4</t>
  </si>
  <si>
    <t>4 CI BFV WAFER/LVR                   DUCT DISC/BUNA-N-SEAT/DOUBLE STEM/  ZURK FITTINGS/DARK BLUE</t>
  </si>
  <si>
    <t>B7-RLO5</t>
  </si>
  <si>
    <t>5 CI BFV WAFER/LVR                   DUCT DISC/BUNA-N-SEAT/DOUBLE STEM/  ZURK FITTINGS/DARK BLUE</t>
  </si>
  <si>
    <t>B7-RLO6</t>
  </si>
  <si>
    <t>6 CI BFV WAFER/LVR                   DUCT DISC/BUNA-N-SEAT/DOUBLE STEM/  ZURK FITTINGS/DARK BLUE</t>
  </si>
  <si>
    <t>B7-RLO8</t>
  </si>
  <si>
    <t>8 CI BFV WAFER/LVR                   DUCT DISC/BUNA-N-SEAT/DOUBLE STEM/  ZURK FITTINGS/DARK BLUE</t>
  </si>
  <si>
    <t>B7-RLO10</t>
  </si>
  <si>
    <t>10 CI BFV WAFER/LVR                  DUCT DISC/BUNA-N-SEAT/DOUBLE STEM/  ZURK FITTINGS/DARK BLUE</t>
  </si>
  <si>
    <t>B7-RLO12</t>
  </si>
  <si>
    <t>12 CI BFV WAFER/LVR                  DUCT DISC/BUNA-N-SEAT/DOUBLE STEM/  ZURK FITTINGS/DARK BLUE</t>
  </si>
  <si>
    <t>B7 CAST IRON BUTTERFLY VALVES,WAFER, LEVER,AB DISC,BUNA</t>
  </si>
  <si>
    <t>B7-RLO2AB</t>
  </si>
  <si>
    <t>2" CI BFV WFR/LVR ALUBRZ DISC        BUNA N SEAT/DOUBLE STEM/ZURK        FITTING/DARK BLUE</t>
  </si>
  <si>
    <t>B7-RLO2.5AB</t>
  </si>
  <si>
    <t>2-1/2" CI BFV WFR/LVR ALUBRZ DISC    BUNA N SEAT/DOUBLE STEM/ZURK        FITTING/DARK BLUE</t>
  </si>
  <si>
    <t>B7-RLO3AB</t>
  </si>
  <si>
    <t>3" CI BFV WFR/LVR ALUBRZ DISC        BUNA N SEAT/DOUBLE STEM/ZURK        FITTING/DARK BLUE</t>
  </si>
  <si>
    <t>B7-RLO4AB</t>
  </si>
  <si>
    <t>4" CI BFV WFR/LVR ALUBRZ DISC        BUNA N SEAT/DOUBLE STEM/ZURK        FITTING/DARK BLUE</t>
  </si>
  <si>
    <t>B7-RLO5AB</t>
  </si>
  <si>
    <t>5" CI BFV WFR/LVR ALUBRZ DISC        BUNA N SEAT/DOUBLE STEM/ZURK        FITTING/DARK BLUE</t>
  </si>
  <si>
    <t>B7-RLO6AB</t>
  </si>
  <si>
    <t>6" CI BFV WFR/LVR ALUBRZ DISC        BUNA N SEAT/DOUBLE STEM/ZURK        FITTING/DARK BLUE</t>
  </si>
  <si>
    <t>B7-RLO8AB</t>
  </si>
  <si>
    <t>8" CI BFV WFR/LVR ALUBRZ DISC        BUNA N SEAT/DOUBLE STEM/ZURK        FITTING/DARK BLUE</t>
  </si>
  <si>
    <t>B7-RLO10AB</t>
  </si>
  <si>
    <t>10" CI BFV WFR/LVR ALUBRZ DISC       BUNA N SEAT/DOUBLE STEM/ZURK        FITTING/DARK BLUE</t>
  </si>
  <si>
    <t>B7-RLO12AB</t>
  </si>
  <si>
    <t>12" CI BFV WFR/LVR ALUBRZ DISC       BUNA N SEAT/DOUBLE STEM/ZURK        FITTING/DARK BLUE</t>
  </si>
  <si>
    <t>CARBON STEEL &amp;  STAINLESS STEEL VALVES</t>
  </si>
  <si>
    <t>PL-0115-SSCSVALVE</t>
  </si>
  <si>
    <t>EFFECTIVE:</t>
  </si>
  <si>
    <t>PART #</t>
  </si>
  <si>
    <t>Net Price</t>
  </si>
  <si>
    <t>Inner QTY</t>
  </si>
  <si>
    <t>Inner I 2 of 5</t>
  </si>
  <si>
    <t>Master QTY</t>
  </si>
  <si>
    <t>Master I 2 of 5</t>
  </si>
  <si>
    <t>UPC Code</t>
  </si>
  <si>
    <t>ONE PIECE SS THD BALL VALVE REDUCED PORT LOCKING HANDLE</t>
  </si>
  <si>
    <t>15SSTH01</t>
  </si>
  <si>
    <t>1/4" STAINLESS STEEL 1 PIECE REDUCED PORT THREADED BALL VALVE  1000WOG  RTFE SEATS</t>
  </si>
  <si>
    <t>15SSTH02</t>
  </si>
  <si>
    <t>3/8" STAINLESS STEEL 1 PIECE REDUCED PORT THREADED BALL VALVE  1000WOG  RTFE SEATS</t>
  </si>
  <si>
    <t>15SSTH03</t>
  </si>
  <si>
    <t>1/2" STAINLESS STEEL 1 PIECE REDUCED PORT THREADED BALL VALVE  1000WOG  RTFE SEATS</t>
  </si>
  <si>
    <t>15SSTH04</t>
  </si>
  <si>
    <t>3/4" STAINLESS STEEL 1 PIECE REDUCED PORT THREADED BALL VALVE  1000WOG  RTFE SEATS</t>
  </si>
  <si>
    <t>15SSTH05</t>
  </si>
  <si>
    <t>1 " STAINLESS STEEL 1 PIECE REDUCED PORT THREADED BALL VALVE  1000WOG  RTFE SEATS</t>
  </si>
  <si>
    <t>15SSTH06</t>
  </si>
  <si>
    <t>1-1/4" STAINLESS STEEL 1 PIECE REDUCED PORT THREADED BALL VALVE  1000WOG  RTFE SEATS</t>
  </si>
  <si>
    <t>15SSTH07</t>
  </si>
  <si>
    <t>1-1/2" STAINLESS STEEL 1 PIECE REDUCED PORT THREADED BALL VALVE  1000WOG  RTFE SEATS</t>
  </si>
  <si>
    <t>15SSTH08</t>
  </si>
  <si>
    <t>2" STAINLESS STEEL 1 PIECE REDUCED PORT THREADED BALL VALVE  1000WOG  RTFE SEATS</t>
  </si>
  <si>
    <t xml:space="preserve">TWO PIECE SS 150LB FLANGED BALL VALVE FULL PORT </t>
  </si>
  <si>
    <t>20SSFL03D</t>
  </si>
  <si>
    <t>1/2" STAINLESS STEEL, 2 PIECE, FULL  PORT, 150LB. FLANGED BALL VALVE     RTFE SEATS</t>
  </si>
  <si>
    <t>20SSFL04D</t>
  </si>
  <si>
    <t>3/4" STAINLESS STEEL, 2 PIECE, FULL  PORT, 150LB. FLANGED BALL VALVE     RTFE SEATS</t>
  </si>
  <si>
    <t>20SSFL05D</t>
  </si>
  <si>
    <t>1" STAINLESS STEEL, 2 PIECE, FULL    PORT, 150LB. FLANGED BALL VALVE     RTFE SEATS</t>
  </si>
  <si>
    <t>20SSFL07D</t>
  </si>
  <si>
    <t>1-1/2" STAINLESS STEEL, 2 PIECE,     FULL PORT, 150LB. FLANGED BALL      VALVE RTFE SEATS</t>
  </si>
  <si>
    <t>20SSFL08D</t>
  </si>
  <si>
    <t>2" STAINLESS STEEL, 2 PIECE, FULL    PORT, 150LB. FLANGED BALL VALVE     RTFE SEATS</t>
  </si>
  <si>
    <t>20SSFL09D</t>
  </si>
  <si>
    <t>2-1/2" STAINLESS STEEL, 2 PIECE,     FULL PORT, 150 LB. FLANGED BALL     VALVE RTFE SEATS</t>
  </si>
  <si>
    <t>20SSFL10D</t>
  </si>
  <si>
    <t>3" STAINLESS STEEL, 2 PIECE, FULL    PORT, 150LB. FLANGED BALL VALVE     RTFE SEATS</t>
  </si>
  <si>
    <t>20SSFL11D</t>
  </si>
  <si>
    <t>4" STAINLESS STEEL, 2 PIECE, FULL    PORT, 150LB. FLANGED BALL VALVE     RTFE SEATS</t>
  </si>
  <si>
    <t>20SSFL13D</t>
  </si>
  <si>
    <t>6" STAINLESS STEEL, 2 PIECE, FULL    PORT, 150LB. FLANGED BALL VALVE     RTFE SEATS</t>
  </si>
  <si>
    <t>TWO PIECE CARBON STEEL 150 LB FLANGED BALL VALVE FULL PORT</t>
  </si>
  <si>
    <t>20CSFL03D</t>
  </si>
  <si>
    <t>1/2" CARBON STEEL, 2 PIECE, FULL     PORT, 150LB. FLANGED BALL VALVE     RTFE SEATS</t>
  </si>
  <si>
    <t>20CSFL04D</t>
  </si>
  <si>
    <t>3/4" CARBON STEEL, 2 PIECE, FULL     PORT, 150LB. FLANGED BALL VALVE     RTFE SEATS</t>
  </si>
  <si>
    <t>20CSFL05D</t>
  </si>
  <si>
    <t>1" CARBON STEEL, 2 PIECE, FULL       PORT, 150 LB. FLANGED BALL VALVE    RTFE SEATS</t>
  </si>
  <si>
    <t>20CSFL07D</t>
  </si>
  <si>
    <t>1-1/2" CARBON STEEL, 2 PIECE, FULL   PORT, 150 LB. FLANGED BALL VALVE    RTFE SEATS</t>
  </si>
  <si>
    <t>20CSFL08D</t>
  </si>
  <si>
    <t>2" CARBON STEEL, 2 PIECE, FULL       PORT, 150LB. FLANGED BALL VALVE     RTFE SEATS</t>
  </si>
  <si>
    <t>20CSFL09D</t>
  </si>
  <si>
    <t>2-1/2" CARBON STEEL, 2 PIECE, FULL   PORT, 150 LB. FLANGED BALL VALVE    RTFE SEATS</t>
  </si>
  <si>
    <t>20CSFL10D</t>
  </si>
  <si>
    <t>3" CARBON STEEL, 2 PIECE, FULL       PORT, 150LB. FLANGED BALL VALVE     RTFE SEATS</t>
  </si>
  <si>
    <t>20CSFL11D</t>
  </si>
  <si>
    <t>4" CARBON STEEL, 2 PIECE, FULL       PORT, 150LB. FLANGED BALL VALVE     RTFE SEATS</t>
  </si>
  <si>
    <t>20CSFL13D</t>
  </si>
  <si>
    <t>6" CARBON STEEL, 2 PIECE, FULL       PORT, 150LB. FLANGED BALL VALVE     RTFE SEATS</t>
  </si>
  <si>
    <t>TWO PIECE SS THD BALL VALVE FULL PORT LOCKING HANDLE</t>
  </si>
  <si>
    <t>20SSTH01M</t>
  </si>
  <si>
    <t>1/4" STAINLESS STEEL, 2 PIECE, FULL  PORT, THREADED BALL VALVE, 1000 WOG RTFE SEATS</t>
  </si>
  <si>
    <t>20SSTH02M</t>
  </si>
  <si>
    <t>3/8" STAINLESS STEEL, 2 PIECE, FULL  PORT, THREADED BALL VALVE, 1000 WOG RTFE SEATS</t>
  </si>
  <si>
    <t>20SSTH03M</t>
  </si>
  <si>
    <t>1/2" STAINLESS STEEL, 2 PIECE, FULL  PORT, THREADED BALL VALVE, 1000 WOG RTFE SEATS</t>
  </si>
  <si>
    <t>20SSTH04M</t>
  </si>
  <si>
    <t>3/4" STAINLESS STEEL, 2 PIECE, FULL  PORT, THREADED BALL VALVE, 1000 WOG RTFE SEATS</t>
  </si>
  <si>
    <t>20SSTH05M</t>
  </si>
  <si>
    <t>1" STAINLESS STEEL, 2 PIECE, FULL    PORT, THREADED BALL VALVE, 1000 WOG RTFE SEATS</t>
  </si>
  <si>
    <t>20SSTH06M</t>
  </si>
  <si>
    <t>1-1/4" STAINLESS STEEL, 2 PIECE,     FULL PORT, THREADED BALL VALVE,     1000 WOG RTFE SEATS</t>
  </si>
  <si>
    <t>20SSTH07M</t>
  </si>
  <si>
    <t>1-1/2" STAINLESS STEEL, 2 PIECE,     FULL PORT, THREADED BALL VALVE,     1000 WOG RTFE SEATS</t>
  </si>
  <si>
    <t>20SSTH08M</t>
  </si>
  <si>
    <t>2" STAINLESS STEEL, 2 PIECE, FULL    PORT, THREADED BALL VALVE, 1000 WOG RTFE SEATS</t>
  </si>
  <si>
    <t>20SSTH09M</t>
  </si>
  <si>
    <t>2-1/2" STAINLESS STEEL, 2 PIECE,     FULL PORT, THREADED BALL VALVE,     1000 WOG RTFE SEATS</t>
  </si>
  <si>
    <t>20SSTH10M</t>
  </si>
  <si>
    <t>3" STAINLESS STEEL, 2 PIECE, FULL    PORT, THREADED BALL VALVE, 1000 WOG RTFE SEATS</t>
  </si>
  <si>
    <t xml:space="preserve">TWO PIECE SS THD BALL VALVE REDUCED  PORT LOCKING HANDLE </t>
  </si>
  <si>
    <t>25SSTH01M</t>
  </si>
  <si>
    <t>1/4" STAINLESS STEEL, 2 PIECE,       REDUCED PORT, THREADED BALL VALVE,  2000 WOG RTFE SEATS</t>
  </si>
  <si>
    <t>25SSTH02M</t>
  </si>
  <si>
    <t>3/8" STAINLESS STEEL, 2 PIECE,       REDUCED PORT, THREADED BALL VALVE,  2000 WOG RTFE SEATS</t>
  </si>
  <si>
    <t>25SSTH03M</t>
  </si>
  <si>
    <t>1/2" STAINLESS STEEL, 2 PIECE,       REDUCED PORT, THREADED BALL VALVE,  2000 WOG RTFE SEATS</t>
  </si>
  <si>
    <t>25SSTH04M</t>
  </si>
  <si>
    <t>3/4" STAINLESS STEEL, 2 PIECE,       REDUCED PORT, THREADED BALL VALVE,  2000 WOG RTFE SEATS</t>
  </si>
  <si>
    <t>25SSTH05M</t>
  </si>
  <si>
    <t>1" STAINLESS STEEL, 2 PIECE,         REDUCED PORT, THREADED BALL VALVE,  2000 WOG RTFE SEATS</t>
  </si>
  <si>
    <t>25SSTH06M</t>
  </si>
  <si>
    <t>1-1/4" STAINLESS STEEL, 2 PIECE,     REDUCED PORT, THREADED BALL VALVE,  1500 WOG RTFE SEATS</t>
  </si>
  <si>
    <t>25SSTH07M</t>
  </si>
  <si>
    <t>1-1/2" STAINLESS STEEL, 2 PIECE,     REDUCED PORT, THREADED BALL VALVE,  1500 WOG RTFE SEATS</t>
  </si>
  <si>
    <t>25SSTH08M</t>
  </si>
  <si>
    <t>2" STAINLESS STEEL, 2 PIECE,         REDUCED PORT, THREADED BALL VALVE,  1500 WOG RTFE SEATS</t>
  </si>
  <si>
    <t>TWO PIECE CARBON STEEL THD BALL VALVE REDUCED PORT LOCKING HANDLE</t>
  </si>
  <si>
    <t>25CSTH01M</t>
  </si>
  <si>
    <t>1/4" CARBON STEEL, 2 PIECE, REDUCED  PORT, THREADED BALL VALVE, 2000 WOG RTFE SEATS</t>
  </si>
  <si>
    <t>25CSTH02M</t>
  </si>
  <si>
    <t>3/8" CARBON STEEL, 2 PIECE, REDUCED  PORT, THREADED BALL VALVE, 2000 WOG RTFE SEATS</t>
  </si>
  <si>
    <t>25CSTH03M</t>
  </si>
  <si>
    <t>1/2" CARBON STEEL, 2 PIECE, REDUCED  PORT, THREADED BALL VALVE, 2000 WOG RTFE SEATS</t>
  </si>
  <si>
    <t>25CSTH04M</t>
  </si>
  <si>
    <t>3/4" CARBON STEEL, 2 PIECE, REDUCED  PORT, THREADED BALL VALVE, 2000 WOG RTFE SEATS</t>
  </si>
  <si>
    <t>25CSTH05M</t>
  </si>
  <si>
    <t>1" CARBON STEEL, 2 PIECE, REDUCED    PORT, THREADED BALL VALVE, 2000 WOG RTFE SEATS</t>
  </si>
  <si>
    <t>25CSTH06M</t>
  </si>
  <si>
    <t>1-1/4" CARBON STEEL, 2 PIECE,        REDUCED PORT, THREADED BALL VALVE,  1500 WOG RTFE SEATS</t>
  </si>
  <si>
    <t>25CSTH07M</t>
  </si>
  <si>
    <t>1-1/2" CARBON STEEL, 2 PIECE,        REDUCED PORT, THREADED BALL VALVE,  1500 WOG RTFE SEATS</t>
  </si>
  <si>
    <t>25CSTH08M</t>
  </si>
  <si>
    <t>2" CARBON STEEL, 2 PIECE, REDUCED    PORT, THREADED BALL VALVE, 1500 WOG RTFE SEATS</t>
  </si>
  <si>
    <t>THREE PIECE SS THD BALL VALVE FULL PORT LOCKING HANDLE</t>
  </si>
  <si>
    <t>30SSTH01</t>
  </si>
  <si>
    <t>1/4" STAINLESS STEEL, 3 PIECE, FULL  PORT, THREADED BALL VALVE, 1000 WOG RTFE SEATS</t>
  </si>
  <si>
    <t>30SSTH02</t>
  </si>
  <si>
    <t>3/8" STAINLESS STEEL, 3 PIECE, FULL  PORT, THREADED BALL VALVE, 1000 WOG RTFE SEATS</t>
  </si>
  <si>
    <t>30SSTH03</t>
  </si>
  <si>
    <t>1/2" STAINLESS STEEL, 3 PIECE, FULL  PORT, THREADED BALL VALVE, 1000 WOG RTFE SEATS</t>
  </si>
  <si>
    <t>30SSTH04</t>
  </si>
  <si>
    <t>3/4" STAINLESS STEEL, 3 PIECE, FULL  PORT, THREADED BALL VALVE, 1000 WOG RTFE SEATS</t>
  </si>
  <si>
    <t>30SSTH05</t>
  </si>
  <si>
    <t>1" STAINLESS STEEL, 3 PIECE, FULL    PORT, THREADED BALL VALVE, 1000 WOG RTFE SEATS</t>
  </si>
  <si>
    <t>30SSTH06</t>
  </si>
  <si>
    <t>1-1/4" STAINLESS STEEL, 3 PIECE,     FULL PORT, THREADED BALL VALVE,     1000 WOG RTFE SEATS</t>
  </si>
  <si>
    <t>30SSTH07</t>
  </si>
  <si>
    <t>1-1/2" STAINLESS STEEL, 3 PIECE,     FULL PORT, THREADED BALL VALVE,     1000 WOG RTFE SEATS</t>
  </si>
  <si>
    <t>30SSTH08</t>
  </si>
  <si>
    <t>2" STAINLESS STEEL, 3 PIECE, FULL    PORT, THREADED BALL VALVE, 1000 WOG RTFE SEATS</t>
  </si>
  <si>
    <t>30SSTH09</t>
  </si>
  <si>
    <t>2-1/2" STAINLESS STEEL, 3 PIECE,     FULL PORT, THREADED BALL VALVE,     1000 WOG RTFE SEATS</t>
  </si>
  <si>
    <t>30SSTH10</t>
  </si>
  <si>
    <t>3" STAINLESS STEEL, 3 PIECE, FULL    PORT, THREADED BALL VALVE, 1000 WOG RTFE SEATS</t>
  </si>
  <si>
    <t>30SSTH11</t>
  </si>
  <si>
    <t>4" STAINLESS STEEL, 3 PIECE, FULL    PORT, THREADED BALL VALVE, 1000 WOG RTFE SEATS</t>
  </si>
  <si>
    <t>THREE PIECE SS SOCKET WELD BALL VALVE  FULL PORT LOCKING HANDLE</t>
  </si>
  <si>
    <t>30SSSW01</t>
  </si>
  <si>
    <t>1/4" STAINLESS STEEL, 3 PIECE, FULL  PORT, SOCKET WELD BALL VALVE, 1000  WOG RTFE SEATS</t>
  </si>
  <si>
    <t>30SSSW02</t>
  </si>
  <si>
    <t>3/8" STAINLESS STEEL, 3 PIECE, FULL  PORT, SOCKET WELD BALL VALVE, 1000  WOG RTFE SEATS</t>
  </si>
  <si>
    <t>30SSSW03</t>
  </si>
  <si>
    <t>1/2" STAINLESS STEEL, 3 PIECE, FULL  PORT, SOCKET WELD BALL VALVE, 1000  WOG RTFE SEATS</t>
  </si>
  <si>
    <t>30SSSW04</t>
  </si>
  <si>
    <t>3/4" STAINLESS STEEL, 3 PIECE, FULL  PORT, SOCKET WELD BALL VALVE, 1000  WOG RTFE SEATS</t>
  </si>
  <si>
    <t>30SSSW05</t>
  </si>
  <si>
    <t>1" STAINLESS STEEL, 3 PIECE, FULL    PORT, SOCKET WELD BALL VALVE, 1000  WOG RTFE SEATS</t>
  </si>
  <si>
    <t>30SSSW06</t>
  </si>
  <si>
    <t>1-1/4" STAINLESS STEEL, 3 PIECE,     FULL PORT, SOCKET WELD BALL VALVE,  1000 WOG RTFE SEATS</t>
  </si>
  <si>
    <t>30SSSW07</t>
  </si>
  <si>
    <t>1-1/2" STAINLESS STEEL, 3 PIECE,     FULL PORT, SOCKET WELD BALL VALVE,  1000 WOG RTFE SEATS</t>
  </si>
  <si>
    <t>30SSSW08</t>
  </si>
  <si>
    <t>2" STAINLESS STEEL, 3 PIECE, FULL    PORT, SOCKET WELD BALL VALVE, 1000  WOG RTFE SEATS</t>
  </si>
  <si>
    <t>30SSSW09</t>
  </si>
  <si>
    <t>2-1/2" STAINLESS STEEL, 3 PIECE,     FULL PORT, SOCKET WELD BALL VALVE,  1000 WOG RTFE SEATS</t>
  </si>
  <si>
    <t>30SSSW10</t>
  </si>
  <si>
    <t>3" STAINLESS STEEL, 3 PIECE, FULL    PORT, SOCKET WELD BALL VALVE, 1000  WOG RTFE SEATS</t>
  </si>
  <si>
    <t>30SSSW11</t>
  </si>
  <si>
    <t>4" STAINLESS STEEL, 3 PIECE, FULL    PORT, SOCKET WELD BALL VALVE, 1000  WOG RTFE SEATS</t>
  </si>
  <si>
    <t>THREE PIECE CARBON STEEL THD BALL VALVE FULL PORT LOCKING HANDLE</t>
  </si>
  <si>
    <t>30CSTH01</t>
  </si>
  <si>
    <t>1/4" CARBON STEEL, 3 PIECE, FULL     PORT, THREADED BALL VALVE, 1000 WOG RTFE SEATS</t>
  </si>
  <si>
    <t>30CSTH02</t>
  </si>
  <si>
    <t>3/8" CARBON STEEL, 3 PIECE, FULL     PORT, THREADED BALL VALVE, 1000 WOG RTFE SEATS</t>
  </si>
  <si>
    <t>30CSTH03</t>
  </si>
  <si>
    <t>1/2" CARBON STEEL, 3 PIECE, FULL     PORT, THREADED BALL VALVE, 1000 WOG RTFE SEATS</t>
  </si>
  <si>
    <t>30CSTH04</t>
  </si>
  <si>
    <t>3/4" CARBON STEEL, 3 PIECE, FULL     PORT, THREADED BALL VALVE, 1000 WOG RTFE SEATS</t>
  </si>
  <si>
    <t>30CSTH05</t>
  </si>
  <si>
    <t>1" CARBON STEEL, 3 PIECE, FULL       PORT, THREADED BALL VALVE, 1000 WOG RTFE SEATS</t>
  </si>
  <si>
    <t>30CSTH06</t>
  </si>
  <si>
    <t>1-1/4" CARBON STEEL, 3 PIECE, FULL   PORT, THREADED BALL VALVE, 1000 WOG RTFE SEATS</t>
  </si>
  <si>
    <t>30CSTH07</t>
  </si>
  <si>
    <t>1-1/2" CARBON STEEL, 3 PIECE, FULL   PORT, THREADED BALL VALVE, 1000 WOG RTFE SEATS</t>
  </si>
  <si>
    <t>30CSTH08</t>
  </si>
  <si>
    <t>2" CARBON STEEL, 3 PIECE, FULL       PORT, THREADED BALL VALVE, 1000 WOG RTFE SEATS</t>
  </si>
  <si>
    <t>30CSTH09</t>
  </si>
  <si>
    <t>2-1/2" CARBON STEEL, 3 PIECE, FULL   PORT, THREADED BALL VALVE, 1000 WOG RTFE SEATS</t>
  </si>
  <si>
    <t>30CSTH10</t>
  </si>
  <si>
    <t>3" CARBON STEEL, 3 PIECE, FULL       PORT, THREADED BALL VALVE, 1000 WOG RTFE SEATS</t>
  </si>
  <si>
    <t>30CSTH11</t>
  </si>
  <si>
    <t>4" CARBON STEEL, 3 PIECE, FULL       PORT, THREADED BALL VALVE, 1000 WOG RTFE SEATS</t>
  </si>
  <si>
    <t>THREE PIECE CARBON STEEL SOCKET WELD BALL VALVE FULL PORT LOCKING HANDLE</t>
  </si>
  <si>
    <t>30CSSW01</t>
  </si>
  <si>
    <t>1/4" CARBON STEEL, 3 PIECE, FULL     PORT, SOCKET WELD BALL VALVE, 1000  WOG RTFE SEATS</t>
  </si>
  <si>
    <t>30CSSW02</t>
  </si>
  <si>
    <t>3/8" CARBON STEEL, 3 PIECE, FULL     PORT, SOCKET WELD BALL VALVE, 1000  WOG RTFE SEATS</t>
  </si>
  <si>
    <t>30CSSW03</t>
  </si>
  <si>
    <t>1/2" CARBON STEEL, 3 PIECE, FULL     PORT, SOCKET WELD BALL VALVE, 1000  WOG RTFE SEATS</t>
  </si>
  <si>
    <t>30CSSW04</t>
  </si>
  <si>
    <t>3/4" CARBON STEEL, 3 PIECE, FULL     PORT, SOCKET WELD BALL VALVE, 1000  WOG RTFE SEATS</t>
  </si>
  <si>
    <t>30CSSW05</t>
  </si>
  <si>
    <t>1" CARBON STEEL, 3 PIECE, FULL       PORT, SOCKET WELD BALL VALVE, 1000  WOG RTFE SEATS</t>
  </si>
  <si>
    <t>30CSSW06</t>
  </si>
  <si>
    <t>1-1/4" CARBON STEEL, 3 PIECE, FULL   PORT, SOCKET WELD BALL VALVE, 1000  WOG RTFE SEATS</t>
  </si>
  <si>
    <t>30CSSW07</t>
  </si>
  <si>
    <t>1-1/2" CARBON STEEL, 3 PIECE, FULL   PORT, SOCKET WELD BALL VALVE, 1000  WOG RTFE SEATS</t>
  </si>
  <si>
    <t>30CSSW08</t>
  </si>
  <si>
    <t>2" CARBON STEEL, 3 PIECE, FULL       PORT, SOCKET WELD BALL VALVE, 1000  WOG RTFE SEATS</t>
  </si>
  <si>
    <t>30CSSW09</t>
  </si>
  <si>
    <t>2-1/2" CARBON STEEL, 3 PIECE, FULL   PORT, SOCKET WELD BALL VALVE, 1000  WOG RTFE SEATS</t>
  </si>
  <si>
    <t>30CSSW10</t>
  </si>
  <si>
    <t>3" CARBON STEEL, 3 PIECE, FULL       PORT, SOCKET WELD BALL VALVE, 1000  WOG RTFE SEATS</t>
  </si>
  <si>
    <t>30CSSW11</t>
  </si>
  <si>
    <t>4" CARBON STEEL, 3 PIECE, FULL       PORT, SOCKET WELD BALL VALVE, 1000  WOG RTFE SEATS</t>
  </si>
  <si>
    <t>SS THD GATE VALVE NRS</t>
  </si>
  <si>
    <t>40SSTH03</t>
  </si>
  <si>
    <t>1/2" SS THD GATE VALVE NRS 200 WOG</t>
  </si>
  <si>
    <t>40SSTH04</t>
  </si>
  <si>
    <t>3/4" SS THD GATE VALVE NRS 200 WOG</t>
  </si>
  <si>
    <t>40SSTH05</t>
  </si>
  <si>
    <t>1" SS THD GATE VALVE NRS 200 WOG</t>
  </si>
  <si>
    <t>40SSTH06</t>
  </si>
  <si>
    <t>1-1/4" SS THD GATE VALVE NRS 200     WOG</t>
  </si>
  <si>
    <t>40SSTH07</t>
  </si>
  <si>
    <t>1-1/2" SS THD GATE VALVE NRS 200     WOG</t>
  </si>
  <si>
    <t>40SSTH08</t>
  </si>
  <si>
    <t>2" SS THD GATE VALVE NRS 200 WOG</t>
  </si>
  <si>
    <t>SS THD GLOBE VALVE RISING STEM</t>
  </si>
  <si>
    <t>50SSTH03</t>
  </si>
  <si>
    <t>1/2" SS THD GLOBE VALVE RISING       STEM 200 WOG</t>
  </si>
  <si>
    <t>50SSTH04</t>
  </si>
  <si>
    <t>3/4" SS THD GLOBE VALVE RISING       STEM 200 WOG</t>
  </si>
  <si>
    <t>50SSTH05</t>
  </si>
  <si>
    <t>1" SS THD GLOBE VALVE RISING STEM    200 WOG</t>
  </si>
  <si>
    <t>50SSTH06</t>
  </si>
  <si>
    <t>1-1/4" SS THD GLOBE VALVE RISING     STEM 200 WOG</t>
  </si>
  <si>
    <t>50SSTH07</t>
  </si>
  <si>
    <t>1-1/2" SS THD GLOBE VALVE RISING     STEM 200 WOG</t>
  </si>
  <si>
    <t>50SSTH08</t>
  </si>
  <si>
    <t>2" SS THD GLOBE VALVE RISING STEM    200 WOG</t>
  </si>
  <si>
    <t>SS THD CHK VALVE</t>
  </si>
  <si>
    <t>60SSTH03</t>
  </si>
  <si>
    <t>1/2" SS THD CHECK VALVE 200 WOG</t>
  </si>
  <si>
    <t>60SSTH04</t>
  </si>
  <si>
    <t>3/4" SS THD CHECK VALVE 200 WOG</t>
  </si>
  <si>
    <t>60SSTH05</t>
  </si>
  <si>
    <t>1" SS THD CHECK VALVE 200 WOG</t>
  </si>
  <si>
    <t>60SSTH06</t>
  </si>
  <si>
    <t>1-1/4" SS THD CHECK VALVE 200 WOG</t>
  </si>
  <si>
    <t>60SSTH07</t>
  </si>
  <si>
    <t>1-1/2" SS THD CHECK VALVE 200 WOG</t>
  </si>
  <si>
    <t>60SSTH08</t>
  </si>
  <si>
    <t>2" SS THD CHECK VALVE 200 WOG</t>
  </si>
  <si>
    <t>SS THD Y STRAINER</t>
  </si>
  <si>
    <t>70SSTH03</t>
  </si>
  <si>
    <t>1/2" SS THD Y STRAINER 800 WOG</t>
  </si>
  <si>
    <t>70SSTH04</t>
  </si>
  <si>
    <t>3/4" SS THD Y STRAINER 800 WOG</t>
  </si>
  <si>
    <t>70SSTH05</t>
  </si>
  <si>
    <t>1" SS THD Y STRAINER 800 WOG</t>
  </si>
  <si>
    <t>70SSTH06</t>
  </si>
  <si>
    <t>1-1/4" SS THD Y STRAINER 800 WOG</t>
  </si>
  <si>
    <t>70SSTH07</t>
  </si>
  <si>
    <t>1-1/2" SS THD Y STRAINER 800 WOG</t>
  </si>
  <si>
    <t>70SSTH08</t>
  </si>
  <si>
    <t>2" SS THD Y STRAINER 800 WOG</t>
  </si>
  <si>
    <t>HEATING VALVES</t>
  </si>
  <si>
    <t>PL-0115-HTG</t>
  </si>
  <si>
    <t>BRASS ANGLE RADIATOR VALVE - HEAVY PATTERN</t>
  </si>
  <si>
    <t>BARVY-0500</t>
  </si>
  <si>
    <t>1/2" BRASS RAD ANGLE VALVE                                             NOT FOR POTABLE WATER</t>
  </si>
  <si>
    <t>BARVY-0750</t>
  </si>
  <si>
    <t>3/4" BRASS RAD ANGLE VALVE                                    NOT FOR POTABLE WATER</t>
  </si>
  <si>
    <t>BARVY-1000</t>
  </si>
  <si>
    <t>1" BRASS RAD ANGLE VALVE                                            NOT FOR POTABLE WATER</t>
  </si>
  <si>
    <t>BARVY-1250</t>
  </si>
  <si>
    <t>1-1/4" BRASS RAD ANGLE VALVE                                          NOT FOR POTABLE WATER</t>
  </si>
  <si>
    <t>BARVY-1500</t>
  </si>
  <si>
    <t>1-1/2" BRASS RAD ANGLE VALVE                                   NOT FOR POTABLE WATER</t>
  </si>
  <si>
    <t>BRASS ANGLE RADIATOR VALVE</t>
  </si>
  <si>
    <t>BARVY-1001N</t>
  </si>
  <si>
    <t>1" BRASS STEAM RAD ANGLE VALVE ECONOMY PATTERN   NOT FOR POTABLE WATER</t>
  </si>
  <si>
    <t>BARVY-1251N</t>
  </si>
  <si>
    <t>1-1/4" BRASS STEAM RAD ANGLE VALVE ECONOMY  NOT FOR POTABLE WATER</t>
  </si>
  <si>
    <t>BRONZE ANGLE RADIATOR VALVE</t>
  </si>
  <si>
    <t>BARV-0500</t>
  </si>
  <si>
    <t>1/2"BRZ RAD.VLV W/NUT &amp; TAILPC                                                                               NOT FOR POTABLE WATER</t>
  </si>
  <si>
    <t>BARV-0750</t>
  </si>
  <si>
    <t>3/4"BRZ RAD.VLV W/NUT &amp; TAILPC                                                                               NOT FOR POTABLE WATER</t>
  </si>
  <si>
    <t>BARV-1000</t>
  </si>
  <si>
    <t>1"BRZ RAD.VLV W/NUT &amp; TAILPC                                                                                 NOT FOR POTABLE WATER</t>
  </si>
  <si>
    <t>BARV-1250</t>
  </si>
  <si>
    <t>1-1/4"BRZ RAD.VLV W/NUT&amp;TLPC                                                                                 NOT FOR POTABLE WATER</t>
  </si>
  <si>
    <t>BARV-1500</t>
  </si>
  <si>
    <t>1-1/2"BRZ.RAD.VLV W/NUT&amp;TAILPC                                                                               NOT FOR POTABLE WATER</t>
  </si>
  <si>
    <t>BARV-2000</t>
  </si>
  <si>
    <t>2" BRZ.RAD.VLV W/NUT&amp;TAILPC                                                                                  NOT FOR POTABLE WATER</t>
  </si>
  <si>
    <t>BRASS HOT WATER RADIATOR VALVE</t>
  </si>
  <si>
    <t>AHV-0500</t>
  </si>
  <si>
    <t>1/2"ANGLE HOT WATER VALVE                                                                                    NOT FOR POTABLE WATER</t>
  </si>
  <si>
    <t>AHV-0500C</t>
  </si>
  <si>
    <t>1/2" HOT WATER VALVE C-C                                                                                     NOT FOR POTABLE WATER</t>
  </si>
  <si>
    <t>AHV-0750</t>
  </si>
  <si>
    <t>3/4"ANGLE HOT WATER VALVE                                                                                    NOT FOR POTABLE WATER</t>
  </si>
  <si>
    <t>AHV-0750C</t>
  </si>
  <si>
    <t>3/4" HOT WATER VALVE C-C                                                                                     NOT FOR POTABLE WATER</t>
  </si>
  <si>
    <t>AHV-1000</t>
  </si>
  <si>
    <t>1" ANGLE HOT WATER VALVE BRASS                                                                               NOT FOR POTABLE WATER</t>
  </si>
  <si>
    <t>AHV-1250</t>
  </si>
  <si>
    <t>1-1/4" ANGLE HOT WATER VALVE BRASS                                                                           NOT FOR POTABLE WATER</t>
  </si>
  <si>
    <t>BRONZE CONVECTOR GATE VALVE</t>
  </si>
  <si>
    <t>BCV-1000</t>
  </si>
  <si>
    <t>1" BRZ CONVECTOR VALVE                                                                                       NOT FOR POTABLE WATER</t>
  </si>
  <si>
    <t>BCV-1250</t>
  </si>
  <si>
    <t>1-1/4" BRZ CONVECTOR VALVE                                                                                   NOT FOR POTABLE WATER</t>
  </si>
  <si>
    <t>BRONZE STEAM GATE VALVE</t>
  </si>
  <si>
    <t>BSGV-0500</t>
  </si>
  <si>
    <t>1/2" BRONZE STEAM GATE VALVE                                                                                 NOT FOR POTABLE WATER</t>
  </si>
  <si>
    <t>BSGV-0750</t>
  </si>
  <si>
    <t>3/4" BRONZE STEAM GATE VALVE                                                                                 NOT FOR POTABLE WATER</t>
  </si>
  <si>
    <t>BSGV-1000</t>
  </si>
  <si>
    <t>1" BRONZE STEAM GATE VALVE                                                                                   NOT FOR POTABLE WATER</t>
  </si>
  <si>
    <t>BSGV-1250</t>
  </si>
  <si>
    <t>1-1/4" BRONZE STEAM GATE VALVE                                                                               NOT FOR POTABLE WATER</t>
  </si>
  <si>
    <t>BSGV-1500</t>
  </si>
  <si>
    <t>1-1/2" BRONZE STEAM GATE VALVE                                                                               NOT FOR POTABLE WATER</t>
  </si>
  <si>
    <t>BRASS STEAM GATE VALVE</t>
  </si>
  <si>
    <t>SGV-1001</t>
  </si>
  <si>
    <t>1" STEAM RADIATOR GATE VALVE</t>
  </si>
  <si>
    <t>SGV-1251</t>
  </si>
  <si>
    <t>1-1/4" STEAM RADIATOR GATE VLV</t>
  </si>
  <si>
    <t>CIRCULATOR FLANGE KIT</t>
  </si>
  <si>
    <t>CIF04</t>
  </si>
  <si>
    <t>3/4" CIRCULATOR FLANGE KIT           WITH 2 FLANGES, 4 BOLTS AND 4 NUTS                                      NOT FOR POTABLE WATER</t>
  </si>
  <si>
    <t>CIF05</t>
  </si>
  <si>
    <t>1" CIRCULATOR FLANGE KIT             WITH 2 FLANGES, 4 BOLTS AND 4 NUTS                                      NOT FOR POTABLE WATER</t>
  </si>
  <si>
    <t>CIF06</t>
  </si>
  <si>
    <t>1-1/4" CIRCULATOR FLANGE KIT         WITH 2 FLANGES,4 BOLTS AND 4 NUTS                                       NOT FOR POTABLE WATER</t>
  </si>
  <si>
    <t>RADIATOR VALVE ACCESSORIES</t>
  </si>
  <si>
    <t>NTB-1000</t>
  </si>
  <si>
    <t>1" NUT &amp; TAILPC FOR BARV-1000        FITS BARVY                                                              NOT FOR POTABLE WATER</t>
  </si>
  <si>
    <t>NTB-1250</t>
  </si>
  <si>
    <t>1 1/4 BRONZE NUT &amp; TAILPIECE         FITS BARV AND BARVY                                                     NOT FOR POTABLE WATER</t>
  </si>
  <si>
    <t>NTB-1500</t>
  </si>
  <si>
    <t>1 1/2 BRONZE NUT &amp; TAILPIECE         FITS BARV AND BARVY                                                     NOT FOR POTABLE WATER</t>
  </si>
  <si>
    <t>RH-BARV</t>
  </si>
  <si>
    <t>HANDLES FOR BARV &amp; BARVY &amp; AHV       RAD.VLV</t>
  </si>
  <si>
    <t>ENT-050</t>
  </si>
  <si>
    <t>1/2" ELBOW &amp; NUT TAILPIECE</t>
  </si>
  <si>
    <t>ENT-050C</t>
  </si>
  <si>
    <t>1/2" ELBOW &amp; NUT TAILPIECE C-C</t>
  </si>
  <si>
    <t>ENT-075</t>
  </si>
  <si>
    <t>3/4" ELBOW NUT &amp; TAILPIECE</t>
  </si>
  <si>
    <t>ENT-075C</t>
  </si>
  <si>
    <t>3/4" ELBOW NUT &amp; TAILPIECE C-C</t>
  </si>
  <si>
    <t>ENT-100</t>
  </si>
  <si>
    <t>1" ELBOW NUT &amp; TAILPIECE</t>
  </si>
  <si>
    <t>NT-100</t>
  </si>
  <si>
    <t>1" NUT &amp; TAILPC FOR BARV-1000</t>
  </si>
  <si>
    <t>NT-125</t>
  </si>
  <si>
    <t>11/4"NUT &amp; TAILPC FOR ARV-1250</t>
  </si>
  <si>
    <t>AIR VENTS</t>
  </si>
  <si>
    <t>AVS-250</t>
  </si>
  <si>
    <t>1/4"STRAIGHT STEAM AIR VALVE                                                                                 NOT FOR POTABLE WATER</t>
  </si>
  <si>
    <t>ADJ-180</t>
  </si>
  <si>
    <t>1/8"ANGLE MIP ADJUST.RAD.STEAM VLV.                                                                          NOT FOR POTABLE WATER</t>
  </si>
  <si>
    <t>AVA-125</t>
  </si>
  <si>
    <t>1/8"ANGLE STEAM AIR VALVE-MALE                                                                               NOT FOR POTABLE WATER</t>
  </si>
  <si>
    <t>AVS-750</t>
  </si>
  <si>
    <t>3/4 MIP X 1/2 FIP STRAIGHT STEAM     VENT                                                                    NOT FOR POTABLE WATER</t>
  </si>
  <si>
    <t>CK-100</t>
  </si>
  <si>
    <t>COIN KEY AIR VALVE                   NICKEL PLATED                                                           NOT FOR POTABLE WATER</t>
  </si>
  <si>
    <t>CKU-102</t>
  </si>
  <si>
    <t>KEY AIR VALVE                                                                                                NOT FOR POTABLE WATER</t>
  </si>
  <si>
    <t>KEY-100</t>
  </si>
  <si>
    <t>KEY FOR AIR VALVE                                                                                            NOT FOR POTABLE WATER</t>
  </si>
  <si>
    <t>HAV-125</t>
  </si>
  <si>
    <t>1/8" AUTO VENT FOR HW &amp; STEAM                                                                                NOT FOR POTABLE WATER</t>
  </si>
  <si>
    <t>HAVA00</t>
  </si>
  <si>
    <t>1/8" ANGLE STEAM AIR VENT                                                                                    NOT FOR POTABLE WATER</t>
  </si>
  <si>
    <t>HAVADJ00</t>
  </si>
  <si>
    <t>1/8" ADJUSTABLE ANGLE STEAM AIR      VENT                                                                    NOT FOR POTABLE WATER</t>
  </si>
  <si>
    <t>HAVS00</t>
  </si>
  <si>
    <t>1/8" STRAIGHT STEAM AIR VENT                                                                                 NOT FOR POTABLE WATER</t>
  </si>
  <si>
    <t>HAVS01</t>
  </si>
  <si>
    <t>1/4" STRAIGHT STEAM AIR VENT                                                                                 NOT FOR POTABLE WATER</t>
  </si>
  <si>
    <t>HAVS0403</t>
  </si>
  <si>
    <t>3/4" X 1/2" STRAIGHT STEAM AIR VENT                                                                          NOT FOR POTABLE WATER</t>
  </si>
  <si>
    <t>OIL TANK VALVE</t>
  </si>
  <si>
    <t>OTV-100</t>
  </si>
  <si>
    <t>OIL TANK VALVE 1/2" MIP X 3/8" MIP                                                                           NOT FOR POTABLE WATER</t>
  </si>
  <si>
    <t>OTV-200</t>
  </si>
  <si>
    <t>OIL TANK VALVE 1/2"MX3/8"FLARE                                                                               NOT FOR POTABLE WATER</t>
  </si>
  <si>
    <t>CSA APPROVED GASCOCK 2 PIECE</t>
  </si>
  <si>
    <t>58LGA3N</t>
  </si>
  <si>
    <t>1/2" GAS COCK LEVER "CSA" RED TOP    ECONOMY</t>
  </si>
  <si>
    <t>58LGA4N</t>
  </si>
  <si>
    <t>3/4" GAS COCK LEVER "CSA" RED TOP    ECONOMY</t>
  </si>
  <si>
    <t>58LGA5N</t>
  </si>
  <si>
    <t>1" GAS COCK LEVER "CSA" RED TOP      ECONOMY</t>
  </si>
  <si>
    <t>58LGAF32</t>
  </si>
  <si>
    <t>1/2" FIP X 3/8" FLARE AGA B.V.</t>
  </si>
  <si>
    <t>58LGAF33</t>
  </si>
  <si>
    <t>1/2" FIP X 1/2" FLARE AGA B.V.</t>
  </si>
  <si>
    <t>58LGAF39</t>
  </si>
  <si>
    <t>1/2" FIP X 9/16"-24 FLARE AGA</t>
  </si>
  <si>
    <t>58LGAF4</t>
  </si>
  <si>
    <t>3/4" FIP X 15/16" FLARE AGA B.V.</t>
  </si>
  <si>
    <t>58LGFF2</t>
  </si>
  <si>
    <t>3/8" X 3/8" AGA GAS VALVE FLARE</t>
  </si>
  <si>
    <t>58LGFF3</t>
  </si>
  <si>
    <t>1/2" X 1/2" AGA GAS VALVE FLARE</t>
  </si>
  <si>
    <t>CSA APPROVED GASCOCK- 1 PIECE</t>
  </si>
  <si>
    <t>59LGA2</t>
  </si>
  <si>
    <t>3/8" FIP ONE PIECE BALL GAS VALVE    CSA,UL 150WSP-400WOG FGD BRS,LEVER</t>
  </si>
  <si>
    <t>59LGA3</t>
  </si>
  <si>
    <t>1/2" FIP ONE PIECE BALL GAS VALVE    CSA;UL 150WSP-400WOG;FGD BRS;LEVER</t>
  </si>
  <si>
    <t>59LGA4</t>
  </si>
  <si>
    <t>3/4" FIP ONE PIECE BALL GAS VALVE    CSA;UL 150WSP-400WOG;FGD BRS;LEVER</t>
  </si>
  <si>
    <t>59LGAF32</t>
  </si>
  <si>
    <t>3/8" FL X 1/2"FIP ONE-PIECE GASCOCK  LEVER HANDLE-CSA,UL, 150WSP-400WOG</t>
  </si>
  <si>
    <t>59LGAF33</t>
  </si>
  <si>
    <t>1/2" FL X 1/2"FIP ONE-PIECE GASCOCK  LEVER HANDLE-CSA,UL, 150WSP-400WOG</t>
  </si>
  <si>
    <t>59LGAF34</t>
  </si>
  <si>
    <t>1/2" FL X 3/4"FIP ONE PIECE GASCOCK  LEVER HANDLE-CSA,UL,150WSP-400WOG</t>
  </si>
  <si>
    <t>59LGAF39</t>
  </si>
  <si>
    <t>9/16X24 X 1/2"FIP ONE-PIECE GASCOCK  LEVER HANDLE-CSA,UL, 150WSP-400WOG</t>
  </si>
  <si>
    <t>59LGFF2</t>
  </si>
  <si>
    <t>3/8" FLXFL ONE-PIECE GASCOCK-LEVER   CSA,UL, 150WSP - 400WOG</t>
  </si>
  <si>
    <t>59LGFF3</t>
  </si>
  <si>
    <t>1/2" FLXFL ONE-PIECE GASCOCK-LEVER   CSA;UL; 150WSP - 400WOG</t>
  </si>
  <si>
    <t>59LGFF4</t>
  </si>
  <si>
    <t>5/8" FLXFL ONE-PIECE GASCOCK-LVR     CSA,UL, 150WSP-400WOG</t>
  </si>
  <si>
    <t>LOGLIGHTER VALVES</t>
  </si>
  <si>
    <t>58-A03</t>
  </si>
  <si>
    <t>1/2" ANGLE LOG LIGHT VALVE ONLY</t>
  </si>
  <si>
    <t>58-S03</t>
  </si>
  <si>
    <t>1/2" STRT LOG LIGHT VALVE ONLY</t>
  </si>
  <si>
    <t>58-ANG03</t>
  </si>
  <si>
    <t>1/2" ANGLE LOG LIGHTER VALVE         W/ C.P. ESCUTCHEON W/3" KEY</t>
  </si>
  <si>
    <t>58-ANG03P</t>
  </si>
  <si>
    <t>1/2" ANGLE LOG LIGHTER VALVE         W/ P.B. ESCUTCHEON</t>
  </si>
  <si>
    <t>58-STR03</t>
  </si>
  <si>
    <t>1/2" STRAIGHT LOG LIGHTER VALVE      W/ C.P. ESCUTCHEON</t>
  </si>
  <si>
    <t>58-BRNR2</t>
  </si>
  <si>
    <t xml:space="preserve">CI GAS PIPE BURNER 10" WITH 1.2"     END PLUG 1 PIECE - </t>
  </si>
  <si>
    <t>LOW PRESSURE VALVES</t>
  </si>
  <si>
    <t>PL-0115-LP</t>
  </si>
  <si>
    <t>GLOBE VALVE</t>
  </si>
  <si>
    <t>200T02LF</t>
  </si>
  <si>
    <t>LEAD FREE 3/8" GLOBE VALVE IPS</t>
  </si>
  <si>
    <t>200T03LF</t>
  </si>
  <si>
    <t>LEAD FREE 1/2" GLOBE VALVE IPS</t>
  </si>
  <si>
    <t>200T04LF</t>
  </si>
  <si>
    <t>LEAD FREE 3/4" GLOBE VALVE IPS</t>
  </si>
  <si>
    <t>200T05LF</t>
  </si>
  <si>
    <t>LEAD FREE 1" GLOBE VALVE IPS</t>
  </si>
  <si>
    <t>200T06LF</t>
  </si>
  <si>
    <t>LEAD FREE 1-1/4" GLOBE VALVE IPS</t>
  </si>
  <si>
    <t>200T07LF</t>
  </si>
  <si>
    <t>LEAD FREE 1-1/2" GLOBE VALVE IPS</t>
  </si>
  <si>
    <t>200T08LF</t>
  </si>
  <si>
    <t>LEAD FREE 2" GLOBE VALVE IPS</t>
  </si>
  <si>
    <t>200LC3LF</t>
  </si>
  <si>
    <t>LEAD FREE 1/2" GLOBE VLV C-C LONG    STEM</t>
  </si>
  <si>
    <t>200LC4LF</t>
  </si>
  <si>
    <t>LEAD FREE 3/4" GLOBE VLV C-C LONG    STEM</t>
  </si>
  <si>
    <t>200LT3LF</t>
  </si>
  <si>
    <t>LEAD FREE 1/2" GLOBE VAL IPS LONG    STEM</t>
  </si>
  <si>
    <t>200LT4LF</t>
  </si>
  <si>
    <t>LEAD FREE 3/4" GLOBE VLV IPS LONG    STEM</t>
  </si>
  <si>
    <t>200ALC3LF</t>
  </si>
  <si>
    <t>LEAD FREE 1/2" ANGLE VLV C-C LONG    BN</t>
  </si>
  <si>
    <t>200ALT3LF</t>
  </si>
  <si>
    <t>LEAD FREE 1/2" ANGLE VLV IP LONG BN</t>
  </si>
  <si>
    <t>201AC3LF</t>
  </si>
  <si>
    <t>LEAD FREE 1/2" RB ANGLE VALVE C-C</t>
  </si>
  <si>
    <t>201AT3LF</t>
  </si>
  <si>
    <t>LEAD FREE 1/2" RB ANGLE VALVE IPS</t>
  </si>
  <si>
    <t>ANGLE GLOBE VALVE</t>
  </si>
  <si>
    <t>240T04LF</t>
  </si>
  <si>
    <t>LEAD FREE 3/4" ANGLE GLOBE VALVE     IPS</t>
  </si>
  <si>
    <t>240T05LF</t>
  </si>
  <si>
    <t>LEAD FREE 1" ANGLE GLOBE VALVE IPS</t>
  </si>
  <si>
    <t>240T06LF</t>
  </si>
  <si>
    <t>LEAD FREE 1-1/4" ANGLE GLOBE VALVE   IPS</t>
  </si>
  <si>
    <t>240T07LF</t>
  </si>
  <si>
    <t>LEAD FREE 1-1/2" ANGLE GLOBE VALVE   IPS</t>
  </si>
  <si>
    <t>240T08LF</t>
  </si>
  <si>
    <t>LEAD FREE 2" ANGLE GLOBE VALVE IPS</t>
  </si>
  <si>
    <t>240T08HLF</t>
  </si>
  <si>
    <t>LEAD FREE 2" ANGLE GLOBE VALVE IPS   WITH BRONZE HANDWHEEL</t>
  </si>
  <si>
    <t>BRASS AND BRONZE GLOBE VALVE</t>
  </si>
  <si>
    <t>240T04</t>
  </si>
  <si>
    <t>3/4" ANGLE VALVE BRASS  NOT FOR POTABLE WATER</t>
  </si>
  <si>
    <t>240T05</t>
  </si>
  <si>
    <t>1" ANGLE VALVE BRASS  NOT FOR POTABLE WATER</t>
  </si>
  <si>
    <t>240T06</t>
  </si>
  <si>
    <t>1-1/4" ANGLE VALVE BRASS  NOT FOR POTABLE WATER</t>
  </si>
  <si>
    <t>240T07</t>
  </si>
  <si>
    <t>1 1/2" ANGLE VALVE BRASS  NOT FOR POTABLE WATER</t>
  </si>
  <si>
    <t>240T08</t>
  </si>
  <si>
    <t>2" ANGLE VALVE BRASS   NOT FOR POTABLE WATER</t>
  </si>
  <si>
    <t>240T08H</t>
  </si>
  <si>
    <t>2" ANGLE VALVE BRASS WITH BRONZE HANDWHEEL NOT FOR POTABLE WATER</t>
  </si>
  <si>
    <t>STOP VALVES</t>
  </si>
  <si>
    <t>201C03LF</t>
  </si>
  <si>
    <t>LEAD FREE 1/2" C-C STOP</t>
  </si>
  <si>
    <t>201C04LF</t>
  </si>
  <si>
    <t>LEAD FREE 3/4" C-C STOP</t>
  </si>
  <si>
    <t>201T03LF</t>
  </si>
  <si>
    <t>LEAD FREE 1/2" IPS STOP</t>
  </si>
  <si>
    <t>201T04LF</t>
  </si>
  <si>
    <t>LEAD FREE 3/4" IPS STOP</t>
  </si>
  <si>
    <t>201CMPLF</t>
  </si>
  <si>
    <t>LEAD FREE 1/2" STOP VALVE WITH COMPRESSION ENDS</t>
  </si>
  <si>
    <t>201CM4LF</t>
  </si>
  <si>
    <t>LEAD FREE 3/4" STOP VALVE WITH COMPRESSION ENDS</t>
  </si>
  <si>
    <t>STOP VALVES WITH CROSS HANDLE</t>
  </si>
  <si>
    <t>201X03LF</t>
  </si>
  <si>
    <t>LEAD FREE 1/2" IP STOP W/ X-HANDLE</t>
  </si>
  <si>
    <t>201X04LF</t>
  </si>
  <si>
    <t>LEAD FREE 3/4" IP STOP W/ X-HANDLE</t>
  </si>
  <si>
    <t>201X03</t>
  </si>
  <si>
    <t>1/2" IP STOP W/ X-HANDLE</t>
  </si>
  <si>
    <t>201X04</t>
  </si>
  <si>
    <t>3/4" IP STOP W/ X-HANDLE</t>
  </si>
  <si>
    <t>STOP AND WASTE VALVES</t>
  </si>
  <si>
    <t>202T03LF</t>
  </si>
  <si>
    <t>LEAD FREE 1/2" IPS STOP &amp; WASTE</t>
  </si>
  <si>
    <t>202T04LF</t>
  </si>
  <si>
    <t>LEAD FREE 3/4" IPS STOP &amp; WASTE</t>
  </si>
  <si>
    <t>202C03LF</t>
  </si>
  <si>
    <t>LEAD FREE 1/2" C X C STOP &amp; WASTE</t>
  </si>
  <si>
    <t>202C04LF</t>
  </si>
  <si>
    <t>LEAD FREE 3/4" C X C STOP &amp; WASTE</t>
  </si>
  <si>
    <t>202CMPLF</t>
  </si>
  <si>
    <t>LEAD FREE 1/2" STOP &amp; WASTE WITH     COMPRESSION ENDS</t>
  </si>
  <si>
    <t>LEAD FREE 3/4" STOP VALVE WITH       COMPRESSION ENDS</t>
  </si>
  <si>
    <t>LEAD FREE GARDEN VALVES</t>
  </si>
  <si>
    <t>203IF4LF</t>
  </si>
  <si>
    <t>LEAD FREE 3/4" BENT (INVERTED)NOSE   GARDEN VALVE</t>
  </si>
  <si>
    <t>203TF3LF</t>
  </si>
  <si>
    <t>LEAD FREE 1/2" BENT NOSE GARDEN      VALVE</t>
  </si>
  <si>
    <t>203TF4LF</t>
  </si>
  <si>
    <t>LEAD FREE 3/4" BENT NOSE GARDEN      VALVE</t>
  </si>
  <si>
    <t>203TF5LF</t>
  </si>
  <si>
    <t>LEAD FREE 1" BENT NOSE GARDEN VALVE</t>
  </si>
  <si>
    <t>203TL3LF</t>
  </si>
  <si>
    <t>LEAD FREE 1/2" BENT NOSE LOOSE KEY</t>
  </si>
  <si>
    <t>203TL4LF</t>
  </si>
  <si>
    <t>LEAD FREE 3/4" BENT NOSE LOOSE KEY</t>
  </si>
  <si>
    <t>203TL5LF</t>
  </si>
  <si>
    <t>LEAD FREE 1" BENT NOSE LOOSE KEY</t>
  </si>
  <si>
    <t>GARDEN VALVE</t>
  </si>
  <si>
    <t>203IF4</t>
  </si>
  <si>
    <t>3/4" BENT (INVERTED)NOSE GARDEN VALVE   NOT FOR POTABLE WATER</t>
  </si>
  <si>
    <t>203TF3</t>
  </si>
  <si>
    <t>1/2" BENT NOSE GARDEN VALVE   NOT FOR POTABLE WATER</t>
  </si>
  <si>
    <t>203TF4</t>
  </si>
  <si>
    <t>3/4" BENT NOSE GARDEN VALVE   NOT FOR POTABLE WATER</t>
  </si>
  <si>
    <t>203TF5</t>
  </si>
  <si>
    <t>1" BENT NOSE GARDEN VALVE  NOT FOR POTABLE WATER</t>
  </si>
  <si>
    <t>203TL3</t>
  </si>
  <si>
    <t>1/2" BENT NOSE LOOSE KEY   NOT FOR POTABLE WATER</t>
  </si>
  <si>
    <t>203TL4</t>
  </si>
  <si>
    <t>3/4" BENT NOSE LOOSE KEY   NOT FOR POTABLE WATER</t>
  </si>
  <si>
    <t>203TL5</t>
  </si>
  <si>
    <t>1" BENT NOSE LOOSE KEY   NOT FOR POTABLE WATER</t>
  </si>
  <si>
    <t>LEAD FREE BOILER DRAINS LESS STUFFING BOX</t>
  </si>
  <si>
    <t>204LS3LF</t>
  </si>
  <si>
    <t>LEAD FREE 1/2" BOILER DRAIN LONG     SHANK</t>
  </si>
  <si>
    <t>204LS3PLF</t>
  </si>
  <si>
    <t>LEAD FREE 1/2" PEX BOILER DRAIN      LONG SHANK</t>
  </si>
  <si>
    <t>204TF3LF</t>
  </si>
  <si>
    <t>LEAD FREE 1/2" FEMALE BOILER DRAIN</t>
  </si>
  <si>
    <t>204TF4LF</t>
  </si>
  <si>
    <t>LEAD FREE 3/4" FEMALE BOILER DRAIN</t>
  </si>
  <si>
    <t>204TM3LF</t>
  </si>
  <si>
    <t>LEAD FREE 1/2" MALE BOILER DRAIN</t>
  </si>
  <si>
    <t>204TM4LF</t>
  </si>
  <si>
    <t>LEAD FREE 3/4" MALE BOILER DRAIN</t>
  </si>
  <si>
    <t>BOILER DRAIN LESS STUFFING BOX</t>
  </si>
  <si>
    <t>204LS3</t>
  </si>
  <si>
    <t>1/2" BOILER DRAIN-LONG SHANK  NOT FOR POTABLE WATER</t>
  </si>
  <si>
    <t>204LS3P</t>
  </si>
  <si>
    <t>1/2" PEX BOILER DRAIN-LONG SHANK  NOT FOR POTABLE WATER</t>
  </si>
  <si>
    <t>204TF3</t>
  </si>
  <si>
    <t>1/2" FEMALE BOILER DRAIN  NOT FOR POTABLE WATER</t>
  </si>
  <si>
    <t>204TF4</t>
  </si>
  <si>
    <t>3/4" FEMALE BOILER DRAIN  NOT FOR POTABLE WATER</t>
  </si>
  <si>
    <t>204TM3</t>
  </si>
  <si>
    <t>1/2" MALE BOILER DRAIN  NOT FOR POTABLE WATER</t>
  </si>
  <si>
    <t>204TM4</t>
  </si>
  <si>
    <t>3/4" MALE BOILER DRAIN  NOT FOR POTABLE WATER</t>
  </si>
  <si>
    <t>LEAD FREE BOILER DRAINS WITH STUFFING BOX</t>
  </si>
  <si>
    <t>205F03LF</t>
  </si>
  <si>
    <t>LEAD FREE 1/2" MALE BOILER DRN FULL  FLOW W/ STUFFING BOX</t>
  </si>
  <si>
    <t>205F04LF</t>
  </si>
  <si>
    <t>LEAD FREE 3/4" MALE BOILER DRN FULL  FLOW W/ STUFFING BOX</t>
  </si>
  <si>
    <t>205FF3LF</t>
  </si>
  <si>
    <t>LEAD FREE 1/2" FEMALE BOILER         DRN-ANGLE SPOUT FULL FLOW</t>
  </si>
  <si>
    <t>205FF4LF</t>
  </si>
  <si>
    <t>LEAD FREE 3/4" FEMALE BOILER         DRN-ANGLE SPOUT FULL FLOW</t>
  </si>
  <si>
    <t>205TF3LF</t>
  </si>
  <si>
    <t>LEAD FREE 1/2" FIP W/ STUFFING BOX</t>
  </si>
  <si>
    <t>205TF4LF</t>
  </si>
  <si>
    <t>LEAD FREE 3/4" FEMALE BOILER DRN     W/STFG BOX</t>
  </si>
  <si>
    <t>205TM3LF</t>
  </si>
  <si>
    <t>LEAD FREE 1/2" MALE BOILER DRN       W/STFG BOX</t>
  </si>
  <si>
    <t>205TM4LF</t>
  </si>
  <si>
    <t>LEAD FREE 3/4" MALE BOILER DRN       W/STFG BOX</t>
  </si>
  <si>
    <t>205WH4LF</t>
  </si>
  <si>
    <t>LEAD FREE 3/4" MIP X 1/2" FIP WATER  HEATER DRAIN VALVE 2-1/4" LONG</t>
  </si>
  <si>
    <t>BOILER DRAIN WITH STUFFING BOX</t>
  </si>
  <si>
    <t>205F03</t>
  </si>
  <si>
    <t>1/2" MALE BOILER DRN FULL FLOW       W/ STUFFING BOX     NOT FOR POTABLE WATER</t>
  </si>
  <si>
    <t>205F04</t>
  </si>
  <si>
    <t>3/4" MALE BOILER DRN FULL FLOW       W/ STUFFING BOX     NOT FOR POTABLE WATER</t>
  </si>
  <si>
    <t>205CM3</t>
  </si>
  <si>
    <t>1/2" MALE C-C BOILER DRAIN W/STFG    BOX  NOT FOR POTABLE WATER</t>
  </si>
  <si>
    <t>205FF3</t>
  </si>
  <si>
    <t>1/2" FEMALE BOILER DRN-ANGLE SPOUT   FULL FLOW   NOT FOR POTABLE WATER</t>
  </si>
  <si>
    <t>205FF4</t>
  </si>
  <si>
    <t>3/4" FEMALE BOILER DRN-ANGLE SPOUT   FULL FLOW   NOT FOR POTABLE WATER</t>
  </si>
  <si>
    <t>205TF3</t>
  </si>
  <si>
    <t>1/2" FIP W/ STUFFING BOX   NOT FOR POTABLE WATER</t>
  </si>
  <si>
    <t>205TF4</t>
  </si>
  <si>
    <t>3/4" FEMALE BOILER DRN W/STFG BOX   NOT FOR POTABLE WATER</t>
  </si>
  <si>
    <t>205TM3</t>
  </si>
  <si>
    <t>1/2" MALE BOILER DRN W/STFG BOX    NOT FOR POTABLE WATER</t>
  </si>
  <si>
    <t>205TM4</t>
  </si>
  <si>
    <t>3/4" MALE BOILER DRN W/STFG BOX    NOT FOR POTABLE WATER</t>
  </si>
  <si>
    <t>205TR3</t>
  </si>
  <si>
    <t>1/2" MALE BOILER DRN W/STFG BOX,NUT   NOT FOR POTABLE WATER</t>
  </si>
  <si>
    <t>205WH4</t>
  </si>
  <si>
    <t>3/4" MIP X 1/2" FIP WATER HEATER     DRAIN VALVE 2-1/4" LONG   NOT FOR POTABLE WATER</t>
  </si>
  <si>
    <t>LEAD FREE SILLCOCKS</t>
  </si>
  <si>
    <t>206C03LF</t>
  </si>
  <si>
    <t>LEAD FREE 1/2" C-C SILL COCK</t>
  </si>
  <si>
    <t>206C04LF</t>
  </si>
  <si>
    <t>LEAD FREE 3/4" C-C SILL COCK</t>
  </si>
  <si>
    <t>206T03LF</t>
  </si>
  <si>
    <t>LEAD FREE 1/2" IPS SILL COCK</t>
  </si>
  <si>
    <t>206T04LF</t>
  </si>
  <si>
    <t>LEAD FREE 3/4" IPS SILL COCK</t>
  </si>
  <si>
    <t>206T03HLF</t>
  </si>
  <si>
    <t>LEAD FREE 1/2" IP SILLCOCK EXTRA HEAVY</t>
  </si>
  <si>
    <t>206T04HLF</t>
  </si>
  <si>
    <t>LEAD FREE 3/4" IP SILLCOCK   W/STUFFING BOX HEAVY PATTERN</t>
  </si>
  <si>
    <t>206T03/VBLF</t>
  </si>
  <si>
    <t>LEAD FREE 1/2" SILLCOCK  W/VACUUM     BREAKER</t>
  </si>
  <si>
    <t>SILLCOCKS</t>
  </si>
  <si>
    <t>206C03</t>
  </si>
  <si>
    <t>1/2" C-C SILL COCK  NOT FOR POTABLE WATER</t>
  </si>
  <si>
    <t>206C04</t>
  </si>
  <si>
    <t>3/4" C-C SILL COCK  NOT FOR POTABLE WATER</t>
  </si>
  <si>
    <t>206CBV03</t>
  </si>
  <si>
    <t>1/2" C-C BALL VALVE SILLCOCK</t>
  </si>
  <si>
    <t>206T03</t>
  </si>
  <si>
    <t>1/2" IPS SILL COCK  NOT FOR POTABLE WATER</t>
  </si>
  <si>
    <t>206T04</t>
  </si>
  <si>
    <t>3/4" IPS SILL COCK  NOT FOR POTABLE WATER</t>
  </si>
  <si>
    <t>206T03/VB</t>
  </si>
  <si>
    <t>1/2" SILLCOCK W/VACUUM BREAKER  NOT FOR POTABLE WATER</t>
  </si>
  <si>
    <t>206T03H</t>
  </si>
  <si>
    <t>1/2" IP SILLCOCK EXTRA HEAVY  NOT FOR POTABLE WATER</t>
  </si>
  <si>
    <t>206T04H</t>
  </si>
  <si>
    <t>3/4" IP SILLCOCK W/STUFFING BOX      HEAVY PATTERN  NOT FOR POTABLE WATER</t>
  </si>
  <si>
    <t>206T03HLK</t>
  </si>
  <si>
    <t>1/2" IP LOOSE KEY SILLCOCK, EXTRA    HEAVY  NOT FOR POTABLE WATER</t>
  </si>
  <si>
    <t>LEAD FREE HOSE BIBB</t>
  </si>
  <si>
    <t>207TF3LF</t>
  </si>
  <si>
    <t>LEAD FREE 1/2" FEMALE NO KINK HOSE   BIBB</t>
  </si>
  <si>
    <t>207TF4LF</t>
  </si>
  <si>
    <t>LEAD FREE 3/4" FEMALE NO KINK HOSE   BIBB</t>
  </si>
  <si>
    <t>207TM3LF</t>
  </si>
  <si>
    <t>LEAD FREE 1/2"MIP NO KINK HOSE BIBB</t>
  </si>
  <si>
    <t>207TM4LF</t>
  </si>
  <si>
    <t>LEAD FREE 3/4"MIP NO KINK HOSE BIBB</t>
  </si>
  <si>
    <t>HOSE BIBB</t>
  </si>
  <si>
    <t>207TF3</t>
  </si>
  <si>
    <t>1/2" FEMALE NO KINK HOSE BIBB   NOT FOR POTABLE WATER</t>
  </si>
  <si>
    <t>207TF4</t>
  </si>
  <si>
    <t>3/4" FEMALE NO KINK HOSE BIBB   NOT FOR POTABLE WATER</t>
  </si>
  <si>
    <t>207TM3</t>
  </si>
  <si>
    <t>1/2" MALE NO KINK HOSE BIBB       NOT FOR POTABLE WATER</t>
  </si>
  <si>
    <t>207TM4</t>
  </si>
  <si>
    <t>3/4" MALE NO KINK HOSE BIBB      NOT FOR POTABLE WATER</t>
  </si>
  <si>
    <t>LEAD FREE FROST FREE SILLCOCK</t>
  </si>
  <si>
    <t>209004LF</t>
  </si>
  <si>
    <t>LEAD FREE 4" FROST FREE SILL COCK</t>
  </si>
  <si>
    <t>209006LF</t>
  </si>
  <si>
    <t>LEAD FREE 6" FROST FREE SILL COCK</t>
  </si>
  <si>
    <t>209008LF</t>
  </si>
  <si>
    <t>LEAD FREE 8" FROST FREE SILL COCK</t>
  </si>
  <si>
    <t>209010LF</t>
  </si>
  <si>
    <t>LEAD FREE 10" FROST FREE SILL COCK</t>
  </si>
  <si>
    <t>209012LF</t>
  </si>
  <si>
    <t>LEAD FREE 12" FROST FREE SILL COCK</t>
  </si>
  <si>
    <t>FROST FREE SILLCOCK</t>
  </si>
  <si>
    <t>4" FROST FREE SILL COCK   NOT FOR POTABLE WATER</t>
  </si>
  <si>
    <t>6" FROST FREE SILL COCK   NOT FOR POTABLE WATER</t>
  </si>
  <si>
    <t>8" FROST FREE SILL COCK   NOT FOR POTABLE WATER</t>
  </si>
  <si>
    <t>10" FROST FREE SILLCOCK   NOT FOR POTABLE WATER</t>
  </si>
  <si>
    <t>12" FROST FREE SILL COCK  NOT FOR POTABLE WATER</t>
  </si>
  <si>
    <t>14" FROST FREE SILLCOCK   NOT FOR POTABLE WATER</t>
  </si>
  <si>
    <t>PEX FROST FREE SILLCOCK</t>
  </si>
  <si>
    <t>209004PX</t>
  </si>
  <si>
    <t>4" CP PEX FROST FREE SILLCOCK        1/2" MALE PEX X 3/4" MHT  NOT FOR POTABLE WATER</t>
  </si>
  <si>
    <t>209006PX</t>
  </si>
  <si>
    <t>6" CP PEX FROST FREE SILLCOCK 1/2"   MALE PEX X 3/4" MHT       NOT FOR POTABLE WATER</t>
  </si>
  <si>
    <t>209008PX</t>
  </si>
  <si>
    <t>8" CP PEX FROST FREE SILLCOCK        1/2" MALE PEX X 3/4" MHT  NOT FOR POTABLE WATER</t>
  </si>
  <si>
    <t>209010PX</t>
  </si>
  <si>
    <t>10" CP PEX FROST FREE SILLCOCK       1/2" MALE PEX X 3/4" MHT  NOT FOR POTABLE WATER</t>
  </si>
  <si>
    <t>209012PX</t>
  </si>
  <si>
    <t>12" CP PEX FROST FREE SILLCOCK       1/2" MALE PEX X 3/4" MHT  NOT FOR POTABLE WATER</t>
  </si>
  <si>
    <t>209014PX</t>
  </si>
  <si>
    <t>14" CP PEX FROST FREE SILLCOCK       1/2" MALE PEX X 3/4" MHT  NOT FOR POTABLE WATER</t>
  </si>
  <si>
    <t>LOOSE KEY FROST FREE SILLCOCK</t>
  </si>
  <si>
    <t>209008LK</t>
  </si>
  <si>
    <t>8" LOOSE KEY FROST FREE SILLCOCK     1/2"MIP X 1/2"SWT  NOT FOR POTABLE WATER</t>
  </si>
  <si>
    <t>209010LK</t>
  </si>
  <si>
    <t>10" LOOSE KEY FROST FREE SILLCOCK    1/2"MIP X 1/2"SWT  NOT FOR POTABLE WATER</t>
  </si>
  <si>
    <t>209012LK</t>
  </si>
  <si>
    <t>12" LOOSE KEY FROST FREE SILLCOCK    1/2" MIP X 1/2" SWT   NOT FOR POTABLE WATER</t>
  </si>
  <si>
    <t>LEAD FREE FROST FREE SILLCOCK IP</t>
  </si>
  <si>
    <t>209410LF</t>
  </si>
  <si>
    <t>LEAD FREE 10" FP SILLCOCK 3/4M X     1/2F</t>
  </si>
  <si>
    <t>209412LF</t>
  </si>
  <si>
    <t>LEAD FREE 12" FP SILLCOCK 3/4M X     1/2F</t>
  </si>
  <si>
    <t>FROST FREE SILLCOCK IP</t>
  </si>
  <si>
    <t>4" FP SILLCOCK 3/4M X 1/2F   NOT FOR POTABLE WATER</t>
  </si>
  <si>
    <t>6" FP SILLCOCK 3/4M X 1/2F   NOT FOR POTABLE WATER</t>
  </si>
  <si>
    <t>8" FP SILLCOCK 3/4M X 1/2F   NOT FOR POTABLE WATER</t>
  </si>
  <si>
    <t>10" FP SILLCOCK 3/4M X 1/2F   NOT FOR POTABLE WATER</t>
  </si>
  <si>
    <t>12" FP SILLCOCK 3/4M X 1/2F   NOT FOR POTABLE WATER</t>
  </si>
  <si>
    <t>14" FP SILLCOCK 3/4M X 1/2F   NOT FOR POTABLE WATER</t>
  </si>
  <si>
    <t>LEAD FREE ANTI-SYPHON FROST FREE SILLCOCK APPROVED</t>
  </si>
  <si>
    <t>212004LF</t>
  </si>
  <si>
    <t>LEAD FREE 4" F/P SILLCOCK IAPMO      APPROVED ANTI-SYPHON</t>
  </si>
  <si>
    <t>212006LF</t>
  </si>
  <si>
    <t>LEAD FREE 6" F/P SILLCOCK IAPMO      APPROVED ANTI-SYPHON</t>
  </si>
  <si>
    <t>212008LF</t>
  </si>
  <si>
    <t>LEAD FREE 8" F/P SILLCOCK IAPMO      APPROVED ANTI-SYPHON</t>
  </si>
  <si>
    <t>212010LF</t>
  </si>
  <si>
    <t>LEAD FREE 10" F/P SILLCOCK IAPMO     APPROVE ANTI-SYPHON</t>
  </si>
  <si>
    <t>212012LF</t>
  </si>
  <si>
    <t>LEAD FREE 12" F/P SILLCOCK IAPMO     APPROVE ANTI-SYPHON</t>
  </si>
  <si>
    <t>ANTI SYPHON FROST FREE SILLCOCK-APPROVED</t>
  </si>
  <si>
    <t>4" F/P SILLCOCK IAPMO APPROVED       ANTI-SYPHON   NOT FOR POTABLE WATER</t>
  </si>
  <si>
    <t>6" F/P SILLCOCK IAPMO APPROVED       ANTI-SYPHON   NOT FOR POTABLE WATER</t>
  </si>
  <si>
    <t>8" F/P SILLCOCK IAPMO APPROVED       ANTI-SYPHON   NOT FOR POTABLE WATER</t>
  </si>
  <si>
    <t>10" F/P SILLCOCK IAPMO APPROVE       ANTI-SYPHON   NOT FOR POTABLE WATER</t>
  </si>
  <si>
    <t>12" F/P SILLCOCK IAPMO APPROVE       ANTI-SYPHON   NOT FOR POTABLE WATER</t>
  </si>
  <si>
    <t>14" F/P SILLCOCK IAPMO APPROVED      ANTI-SYPHON   NOT FOR POTABLE WATER</t>
  </si>
  <si>
    <t>LEAD FREE PEX ANTI SYPHON FROST FREE SILLCOCK APPROVED</t>
  </si>
  <si>
    <t>212002PXLF</t>
  </si>
  <si>
    <t>LEAD FREE 2" F/P SILLCOCK IAPMO      APPROVED ANTI-SYPHON 1/2" MALE PEX  X 3/4" MHT</t>
  </si>
  <si>
    <t>212004PXLF</t>
  </si>
  <si>
    <t>LEAD FREE 4" F/P SILLCOCK IAPMO      APPROVED ANTI-SYPHON 1/2" MALE PEX  X 3/4" MHT</t>
  </si>
  <si>
    <t>212006PXLF</t>
  </si>
  <si>
    <t>LEAD FREE 6" F/P SILLCOCK IAPMO      APPROVED ANTI-SYPHON 1/2" MALE PEX  X 3/4" MHT</t>
  </si>
  <si>
    <t>212008PXLF</t>
  </si>
  <si>
    <t>LEAD FREE 8" F/P SILLCOCK IAPMO      APPROVED ANTI-SYPHON 1/2" MALE PEX  X 3/4" MHT</t>
  </si>
  <si>
    <t>212010PXLF</t>
  </si>
  <si>
    <t>LEAD FREE 10" F/P SILLCOCK IAPMO     APPROVED ANTI-SYPHON 1/2" MALE PEX  X 3/4" MHT</t>
  </si>
  <si>
    <t>212012PXLF</t>
  </si>
  <si>
    <t>LEAD FREE 12" F/P SILLCOCK IAPMO     APPROVED ANTI-SYPHON 1/2" MALE PEX  X 3/4" MHT</t>
  </si>
  <si>
    <t>212014PXLF</t>
  </si>
  <si>
    <t>LEAD FREE 14" F/P SILLCOCK IAPMO     APPROVED ANTI-SYPHON 1/2" MALE PEX  X 3/4" MHT</t>
  </si>
  <si>
    <t>PEX ANTI SYPHON FROST FREE SILLCOCK-APPROVED</t>
  </si>
  <si>
    <t>212004PX</t>
  </si>
  <si>
    <t>4" CP ANTI SIPHON FROST FREE         SILLCOCK 1/2" MALE PEX X 3/4" MHT   NOT FOR POTABLE WATER</t>
  </si>
  <si>
    <t>212006PX</t>
  </si>
  <si>
    <t>6" CP ANTI SIPHON FROST FREE         SILLCOCK 1/2" MALE PEX X 3/4" MHT   NOT FOR POTABLE WATER</t>
  </si>
  <si>
    <t>212008PX</t>
  </si>
  <si>
    <t>8" CP ANTI SIPHON FROST FREE         SILLCOCK 1/2" MALE PEX X 3/4" MHT   NOT FOR POTABLE WATER</t>
  </si>
  <si>
    <t>212010PX</t>
  </si>
  <si>
    <t>10" CP ANTI SIPHON FROST FREE        SILLCOCK 1/2" MALE PEX X 3/4" MHT   NOT FOR POTABLE WATER</t>
  </si>
  <si>
    <t>212012PX</t>
  </si>
  <si>
    <t>12" CP ANTI SIPHON FROST FREE        SILLCOCK 1/2" MALE PEX X 3/4" MHT   NOT FOR POTABLE WATER</t>
  </si>
  <si>
    <t>212014PX</t>
  </si>
  <si>
    <t>14" CP ANTI SIPHON FROST FREE        SILLCOCK 1/2" MALE PEX X 3/4" MHT   NOT FOR POTABLE WATER</t>
  </si>
  <si>
    <t>LEAD FREE ROUGH BRASS HOSE BIBB</t>
  </si>
  <si>
    <t>646R03LF</t>
  </si>
  <si>
    <t>LEAD FREE 1/2" BIBB; RB; MALE; HE</t>
  </si>
  <si>
    <t>646R04LF</t>
  </si>
  <si>
    <t>LEAD FREE 3/4" BIBB RB MALE HE</t>
  </si>
  <si>
    <t>646R05LF</t>
  </si>
  <si>
    <t>LEAD FREE 1"IP MALE BIBB RB 1" HOSE  END</t>
  </si>
  <si>
    <t>646BV03LF</t>
  </si>
  <si>
    <t>LEAD FREE 1/2" BALL VALVE HOSE BIBB</t>
  </si>
  <si>
    <t>646BV04LF</t>
  </si>
  <si>
    <t>LEAD FREE 3/4" BALL VALVE HOSE BIBB</t>
  </si>
  <si>
    <t>646R03</t>
  </si>
  <si>
    <t>1/2" BIBB; RB; MALE; HE  NOT FOR POTABLE WATER</t>
  </si>
  <si>
    <t>646R04</t>
  </si>
  <si>
    <t>3/4" BIBB RB MALE HE  NOT FOR POTABLE WATER</t>
  </si>
  <si>
    <t>646R05</t>
  </si>
  <si>
    <t>1"IP MALE BIBB RB 1" HOSE END  NOT FOR POTABLE WATER</t>
  </si>
  <si>
    <t>646BV03</t>
  </si>
  <si>
    <t>1/2" BALL VALVE HOSE BIBB   NOT FOR POTABLE WATER</t>
  </si>
  <si>
    <t>646BV04</t>
  </si>
  <si>
    <t>3/4" BALL VALVE HOSE BIBB   NOT FOR POTABLE WATER</t>
  </si>
  <si>
    <t>LEAD FREE BACK FLOW PREVENTER</t>
  </si>
  <si>
    <t>BFP-90-1/2LF</t>
  </si>
  <si>
    <t>LEAD FREE 1/2" IPS BACKFLOW          PREVENTOR</t>
  </si>
  <si>
    <t>BFP-90-3/4LF</t>
  </si>
  <si>
    <t>LEAD FREE 3/4" IPS BACKFLOW          PREVENTOR</t>
  </si>
  <si>
    <t>BFP-90-1/2-CLF</t>
  </si>
  <si>
    <t>LEAD FREE 1/2" C-C BACKFLOW          PREVENTOR</t>
  </si>
  <si>
    <t>DCV-04LF</t>
  </si>
  <si>
    <t>LEAD FREE 3/4" DUAL CHECK BACKFLOW   PREVENTER</t>
  </si>
  <si>
    <t>DCV-05LF</t>
  </si>
  <si>
    <t>LEAD FREE 1" DUAL CHECK BACKFLOW     PREVENTER</t>
  </si>
  <si>
    <t>BACK FLOW PREVENTER</t>
  </si>
  <si>
    <t>BFP-90-3/4</t>
  </si>
  <si>
    <t>3/4" IPS BACKFLOW PREVENTOR</t>
  </si>
  <si>
    <t>BFP-90-3/4-C</t>
  </si>
  <si>
    <t>3/4" C-C BACKFLOW PREVENTOR</t>
  </si>
  <si>
    <t>BFP-90KIT</t>
  </si>
  <si>
    <t>1/2" IPS BACKFLOW PREVENTOR KIT      COMPLETE INTERNAL REPAIR KIT</t>
  </si>
  <si>
    <t>LEAD FREE HOSE BIBB VACUUM BREAKER</t>
  </si>
  <si>
    <t>646AS4LF</t>
  </si>
  <si>
    <t>LEAD FREE BACK FLOW PREVENTER -      BRASS FINISH</t>
  </si>
  <si>
    <t>646ASCLF</t>
  </si>
  <si>
    <t>LEAD FREE BACK FLOW PREVENTER -      CHROME PLATED</t>
  </si>
  <si>
    <t>HOSE BIBB VACUUM BREAKER</t>
  </si>
  <si>
    <t>646AS4</t>
  </si>
  <si>
    <t>BACK FLOW PREVENTER - BRASS FINISH  NOT FOR POTABLE WATER</t>
  </si>
  <si>
    <t>646ASC</t>
  </si>
  <si>
    <t>BACK FLOW PREVENTER - CHROME PLATED  NOT FOR POTABLE WATER</t>
  </si>
  <si>
    <t>BALL DRIP VALVE</t>
  </si>
  <si>
    <t>BDV-03LF</t>
  </si>
  <si>
    <t>LEAD FREE 1/2" IPS BALL DRIP VALVE</t>
  </si>
  <si>
    <t>BDV-04LF</t>
  </si>
  <si>
    <t>LEAD FREE 3/4" IPS BALL DRIP VALVE</t>
  </si>
  <si>
    <t>LEAD FREE AZTEC VALVES</t>
  </si>
  <si>
    <t>AZ203TF3LF</t>
  </si>
  <si>
    <t>LEAD FREE 1/2" BENT NOSE GARDEN      VALVE W/WHEEL HANDLE                AZTEC AZ900</t>
  </si>
  <si>
    <t>AZ203TF4LF</t>
  </si>
  <si>
    <t>LEAD FREE 3/4" BENT NOSE GARDEN      VALVE W/WHEEL HANDLE                AZTEC AZ925</t>
  </si>
  <si>
    <t>AZ203TF5LF</t>
  </si>
  <si>
    <t>LEAD FREE 1" BENT NOSE GARDEN VALVE  W/WHEEL HANDLE                      AZTEC AZ930</t>
  </si>
  <si>
    <t>AZ205C034LF</t>
  </si>
  <si>
    <t>LEAD FREE 3/4" MALE CC X 1/2" CC BD  W/STFG BOX                          AZTEC AZ223SW</t>
  </si>
  <si>
    <t>AZ205TF4LF</t>
  </si>
  <si>
    <t>LEAD FREE 3/4" FEMALE BD W/STFG BOX  AZTEC AZ220</t>
  </si>
  <si>
    <t>AZ205TM3LF</t>
  </si>
  <si>
    <t>LEAD FREE 1/2" MALE BD W/STFG BOX    AZTEC AZ221</t>
  </si>
  <si>
    <t>AZ205TM4LF</t>
  </si>
  <si>
    <t>LEAD FREE 3/4" MALE BD W/STFG BOX    AZTEC AZ223</t>
  </si>
  <si>
    <t>AZ206C034LF</t>
  </si>
  <si>
    <t>LEAD FREE 3/4" MALE CC X 1/2" CC     SILL COCK AZTEC AZ255SW</t>
  </si>
  <si>
    <t>AZ206T03/VBLF</t>
  </si>
  <si>
    <t>LEAD FREE 1/2"FIP SILLCOCK W/VACUUM  BREAKER AZTEC AZ255BFP</t>
  </si>
  <si>
    <t>AZ206T03LF</t>
  </si>
  <si>
    <t>LEAD FREE 1/2" IPS SILL COCK         AZTEC AZ255</t>
  </si>
  <si>
    <t>AZ206T03LKLF</t>
  </si>
  <si>
    <t>LEAD FREE 1/2" IPS LOOSE KEY         SILLCOCK AZTEC</t>
  </si>
  <si>
    <t>AZ206T04/VBLF</t>
  </si>
  <si>
    <t>LEAD FREE 3/4"FIP SILLCOCK W/VACUUM  BREAKER AZTEC AZ355BFP</t>
  </si>
  <si>
    <t>AZ206T04LF</t>
  </si>
  <si>
    <t>LEAD FREE 3/4" IPS SILL COCK         AZTEC AZ355</t>
  </si>
  <si>
    <t>AZ207C04LF</t>
  </si>
  <si>
    <t>LEAD FREE 3/4" STREET CC X 1/2" CC   NO KINK HOSE BIBB W/TEE HANDLE      AZTEC AZ252CC</t>
  </si>
  <si>
    <t>AZ207TF3LF</t>
  </si>
  <si>
    <t>LEAD FREE 1/2" FIP NO KINK HOSE      BIBB W/TEE HANDLE                   AZTEC AZ253</t>
  </si>
  <si>
    <t>AZ207TF3LKLF</t>
  </si>
  <si>
    <t>LEAD FREE 1/2" FIP NO KINK HOSE      BIBB W/LOOSE KEY                    AZTEC</t>
  </si>
  <si>
    <t>AZ207TF4LF</t>
  </si>
  <si>
    <t>LEAD FREE 3/4" FIP NO KINK HOSE      BIBB W/TEE HANDLE                   AZTEC AZ353</t>
  </si>
  <si>
    <t>AZ207TF4LKLF</t>
  </si>
  <si>
    <t>LEAD FREE 3/4" FIP NO KINK HOSE      BIBB W/LOOSE KEY                    AZTEC</t>
  </si>
  <si>
    <t>AZ207TM3LF</t>
  </si>
  <si>
    <t>LEAD FREE 1/2" MIP NO KINK HOSE      BIBB W/TEE HANDLE                   AZTEC AZ251</t>
  </si>
  <si>
    <t>AZ207TM3LKLF</t>
  </si>
  <si>
    <t>LEAD FREE 1/2" MIP NO KINK HOSE      BIBB W/LOOSE KEY                    AZTEC</t>
  </si>
  <si>
    <t>AZ207TM4LF</t>
  </si>
  <si>
    <t>LEAD FREE 3/4" MIP NO KINK HOSE      BIBB W/TEE HANDLE                   AZTEC AZ351</t>
  </si>
  <si>
    <t>AZ207TM4LKLF</t>
  </si>
  <si>
    <t>LEAD FREE 3/4" MIP NO KINK HOSE      BIBB W/LOOSE KEY                    AZTEC</t>
  </si>
  <si>
    <t>AZ207TR3LF</t>
  </si>
  <si>
    <t>LEAD FREE 1/2" CPR COMPRESSION NO    KINK HOSE BIBB W/TEE HANDLE AZTEC   AZ254CC</t>
  </si>
  <si>
    <t>AZ646R03LF</t>
  </si>
  <si>
    <t>LEAD FREE 1/2" MIP HOSE BIBB W/TEE   HANDLE AZTEC AZ301</t>
  </si>
  <si>
    <t>AZ646R04LF</t>
  </si>
  <si>
    <t>LEAD FREE 3/4" MIP HOSE BIBB W/TEE   HANDLE AZTEC AZ302</t>
  </si>
  <si>
    <t>AZTEC VALVES</t>
  </si>
  <si>
    <t>AZ203TF3</t>
  </si>
  <si>
    <t>1/2" BENT NOSE GARDEN VALVE W/WHEEL  HANDLE                              AZTEC AZ900</t>
  </si>
  <si>
    <t>AZ203TF4</t>
  </si>
  <si>
    <t>3/4" BENT NOSE GARDEN VALVE W/WHEEL  HANDLE                              AZTEC AZ925</t>
  </si>
  <si>
    <t>AZ203TF5</t>
  </si>
  <si>
    <t>1" BENT NOSE GARDEN VALVE W/WHEEL    HANDLE                              AZTEC AZ930</t>
  </si>
  <si>
    <t>AZ205C034</t>
  </si>
  <si>
    <t>3/4" MALE CC X 1/2" CC BD W/STFG     BOX                                 AZTEC AZ223SW</t>
  </si>
  <si>
    <t>AZ205TF3</t>
  </si>
  <si>
    <t>1/2" FEMALE BD W/STFG BOX            AZTEC AZ222</t>
  </si>
  <si>
    <t>AZ205TF4</t>
  </si>
  <si>
    <t>3/4" FEMALE BD W/STFG BOX            AZTEC AZ220</t>
  </si>
  <si>
    <t>AZ205TM3</t>
  </si>
  <si>
    <t>1/2" MALE BD W/STFG BOX              AZTEC AZ221</t>
  </si>
  <si>
    <t>AZ205TM4</t>
  </si>
  <si>
    <t>3/4" MALE BD W/STFG BOX              AZTEC AZ223</t>
  </si>
  <si>
    <t>AZ206C034</t>
  </si>
  <si>
    <t>3/4" MALE CC X 1/2" CC SILL COCK     AZTEC AZ255SW</t>
  </si>
  <si>
    <t>AZ206T03</t>
  </si>
  <si>
    <t>1/2" IPS SILL COCK                   AZTEC AZ255</t>
  </si>
  <si>
    <t>AZ206T03/VB</t>
  </si>
  <si>
    <t>1/2"FIP SILLCOCK W/VACUUM BREAKER    AZTEC AZ255BFP</t>
  </si>
  <si>
    <t>AZ206T03LK</t>
  </si>
  <si>
    <t>1/2" IPS LOOSE KEY SILLCOCK          AZTEC</t>
  </si>
  <si>
    <t>AZ206T04</t>
  </si>
  <si>
    <t>3/4" IPS SILL COCK                   AZTEC AZ355</t>
  </si>
  <si>
    <t>AZ206T04/VB</t>
  </si>
  <si>
    <t>3/4"FIP SILLCOCK W/VACUUM BREAKER    AZTEC AZ355BFP</t>
  </si>
  <si>
    <t>AZ206T04LK</t>
  </si>
  <si>
    <t>3/4" IPS LOOSE KEY SILLCOCK          AZTEC AZ355LK</t>
  </si>
  <si>
    <t>AZ207C04</t>
  </si>
  <si>
    <t>3/4" STREET CC X 1/2" CC NO KINK     HOSE BIBB W/TEE HANDLE              AZTEC AZ252CC</t>
  </si>
  <si>
    <t>AZ207TF3</t>
  </si>
  <si>
    <t>1/2" FIP NO KINK HOSE BIBB W/TEE     HANDLE                              AZTEC AZ253</t>
  </si>
  <si>
    <t>AZ207TF3LK</t>
  </si>
  <si>
    <t>1/2" FIP NO KINK HOSE BIBB W/LOOSE   KEY                                 AZTEC</t>
  </si>
  <si>
    <t>AZ207TF4</t>
  </si>
  <si>
    <t>3/4" FIP NO KINK HOSE BIBB W/TEE     HANDLE                              AZTEC AZ353</t>
  </si>
  <si>
    <t>AZ207TF4LK</t>
  </si>
  <si>
    <t>3/4" FIP NO KINK HOSE BIBB W/LOOSE   KEY                                 AZTEC</t>
  </si>
  <si>
    <t>AZ207TM3</t>
  </si>
  <si>
    <t>1/2" MIP NO KINK HOSE BIBB W/TEE     HANDLE                              AZTEC AZ251</t>
  </si>
  <si>
    <t>AZ207TM3/VB</t>
  </si>
  <si>
    <t>1/2" MIP NO KINK HOSE BIBB W/TEE     HANDLE W/VACUUM BREAKER             AZTEC</t>
  </si>
  <si>
    <t>AZ207TM3LK</t>
  </si>
  <si>
    <t>1/2" MIP NO KINK HOSE BIBB W/LOOSE   KEY                                 AZTEC</t>
  </si>
  <si>
    <t>AZ207TM4</t>
  </si>
  <si>
    <t>3/4" MIP NO KINK HOSE BIBB W/TEE     HANDLE                              AZTEC AZ351</t>
  </si>
  <si>
    <t>AZ207TM4/VB</t>
  </si>
  <si>
    <t>3/4" MIP NO KINK HOSE BIBB W/TEE     HANDLE W/VACUUM BREAKER             AZTEC</t>
  </si>
  <si>
    <t>AZ207TM4LK</t>
  </si>
  <si>
    <t>3/4" MIP NO KINK HOSE BIBB W/LOOSE   KEY                                 AZTEC</t>
  </si>
  <si>
    <t>AZ207TR3</t>
  </si>
  <si>
    <t>1/2" CPR COMPRESSION NO KINK HOSE    BIBB W/TEE HANDLE AZTEC AZ254CC</t>
  </si>
  <si>
    <t>AZ207TR3/VB</t>
  </si>
  <si>
    <t>1/2" CPR COMPRESSION NO KINK HOSE    BIBB W/TEE HANDLE W/VACUUM          BREAKER AZTEC</t>
  </si>
  <si>
    <t>AZ646R03</t>
  </si>
  <si>
    <t>1/2" MIP HOSE BIBB W/TEE HANDLE      AZTEC AZ301</t>
  </si>
  <si>
    <t>AZ646R04</t>
  </si>
  <si>
    <t>3/4" MIP HOSE BIBB W/TEE HANDLE      AZTEC AZ302</t>
  </si>
  <si>
    <t>PVC VALVES AND UNIONS</t>
  </si>
  <si>
    <t>PL-0811-PVC</t>
  </si>
  <si>
    <t>PVC CHECK VALVES SLIP OR THREADED INLINE</t>
  </si>
  <si>
    <t>523S03</t>
  </si>
  <si>
    <t>1/2" PVC CHECK VALVE-SLIP INLINE</t>
  </si>
  <si>
    <t>523S04</t>
  </si>
  <si>
    <t>3/4" PVC CHECK VALVE-SLIP INLINE</t>
  </si>
  <si>
    <t>523S05</t>
  </si>
  <si>
    <t>1" PVC CHECK VALVE-SLIP INLINE</t>
  </si>
  <si>
    <t>523S06</t>
  </si>
  <si>
    <t>1-1/4" PVC CHECK VALVE-SLIP INLINE</t>
  </si>
  <si>
    <t>523S07</t>
  </si>
  <si>
    <t>1-1/2" PVC CHECK VALVE-SLIP INLINE</t>
  </si>
  <si>
    <t>523S08</t>
  </si>
  <si>
    <t>2" PVC CHECK VALVE-SLIP INLINE</t>
  </si>
  <si>
    <t>523T03</t>
  </si>
  <si>
    <t>1/2" PVC CHECK VALVE-THD INLINE</t>
  </si>
  <si>
    <t>523T04</t>
  </si>
  <si>
    <t>3/4" PVC CHECK VALVE-THD INLINE</t>
  </si>
  <si>
    <t>523T05</t>
  </si>
  <si>
    <t>1" PVC CHECK VALVE-THD INLINE</t>
  </si>
  <si>
    <t>523T06</t>
  </si>
  <si>
    <t>1-1/4" PVC CHECK VALVE-THD INLINE</t>
  </si>
  <si>
    <t>523T07</t>
  </si>
  <si>
    <t>1-1/2" PVC CHECK VALVE THREADED INLINE</t>
  </si>
  <si>
    <t>523T08</t>
  </si>
  <si>
    <t>2" PVC CHECK VALVE-THD INLINE</t>
  </si>
  <si>
    <t xml:space="preserve">PVC UNION </t>
  </si>
  <si>
    <t>470S03</t>
  </si>
  <si>
    <t>1/2" PVC UNION SLIP</t>
  </si>
  <si>
    <t>470S04</t>
  </si>
  <si>
    <t>3/4" PVC UNION SLIP</t>
  </si>
  <si>
    <t>470S05</t>
  </si>
  <si>
    <t>1" PVC UNION SLIP</t>
  </si>
  <si>
    <t>470S06</t>
  </si>
  <si>
    <t>1-1/4" PVC UNION SLIP</t>
  </si>
  <si>
    <t>470S07</t>
  </si>
  <si>
    <t>1-1/2' PVC UNION SLIP</t>
  </si>
  <si>
    <t>470S08</t>
  </si>
  <si>
    <t>2" PVC UNION SLIP</t>
  </si>
  <si>
    <t>470S09</t>
  </si>
  <si>
    <t>2-1/2" PVC UNION SLIP</t>
  </si>
  <si>
    <t>470S10</t>
  </si>
  <si>
    <t>3" PVC UNION SLIP</t>
  </si>
  <si>
    <t>470S11</t>
  </si>
  <si>
    <t>4" PVC UNION SLIP</t>
  </si>
  <si>
    <t>470T03</t>
  </si>
  <si>
    <t>1/2" PVC UNION-THREADED</t>
  </si>
  <si>
    <t>470T04</t>
  </si>
  <si>
    <t>3/4" PVC UNION-THREADED</t>
  </si>
  <si>
    <t>470T05</t>
  </si>
  <si>
    <t>1" PVC UNION-THREADED</t>
  </si>
  <si>
    <t>470T06</t>
  </si>
  <si>
    <t>1-1/4" PVC UNION-THREADED</t>
  </si>
  <si>
    <t>470T07</t>
  </si>
  <si>
    <t>1-1/2" PVC UNION-THREADED</t>
  </si>
  <si>
    <t>470T08</t>
  </si>
  <si>
    <t>2" PVC UNION-THREADED</t>
  </si>
  <si>
    <t>470T09</t>
  </si>
  <si>
    <t>2-1/2" PVC UNION-THREADED</t>
  </si>
  <si>
    <t>470T10</t>
  </si>
  <si>
    <t>3" PVC UNION-THREADED</t>
  </si>
  <si>
    <t>470T11</t>
  </si>
  <si>
    <t>4" PVC UNION-THREADED</t>
  </si>
  <si>
    <t>CPVC BALL VALVE  SLIP</t>
  </si>
  <si>
    <t>771S03</t>
  </si>
  <si>
    <t>1/2" CPVC BALL VALVE</t>
  </si>
  <si>
    <t>771S04</t>
  </si>
  <si>
    <t>3/4" CPVC BALL VALVE</t>
  </si>
  <si>
    <t>771S05</t>
  </si>
  <si>
    <t>1" CPVC BALL VALVE</t>
  </si>
  <si>
    <t>771S06</t>
  </si>
  <si>
    <t>1-1/4" CPVC BALL VALVE</t>
  </si>
  <si>
    <t>771S07</t>
  </si>
  <si>
    <t>1-1/2" CPVC BALL VALVE</t>
  </si>
  <si>
    <t>771S08</t>
  </si>
  <si>
    <t>2" CPVC BALL VALVE</t>
  </si>
  <si>
    <t xml:space="preserve">TRUE UNION PVC BALL VALVE SLIP &amp; THREADED </t>
  </si>
  <si>
    <t>772ST03</t>
  </si>
  <si>
    <t xml:space="preserve">1/2" T.U. B.V. PVC SLIP/THD         </t>
  </si>
  <si>
    <t>772ST04</t>
  </si>
  <si>
    <t>3/4" T.U. B.V. PVC SLIP/THD</t>
  </si>
  <si>
    <t>772ST05</t>
  </si>
  <si>
    <t>1" T.U. B.V. PVC SLIP/THD</t>
  </si>
  <si>
    <t>772ST06</t>
  </si>
  <si>
    <t>1-1/4" T.U. B.V. PVC SLIP/THD</t>
  </si>
  <si>
    <t>772ST07</t>
  </si>
  <si>
    <t>1-1/2" T.U. B.V. PVC SLIP/THD</t>
  </si>
  <si>
    <t>772ST08</t>
  </si>
  <si>
    <t>2" T.U. B.V. PVC SLIP/THD</t>
  </si>
  <si>
    <t>772S10</t>
  </si>
  <si>
    <t>3" TRUE UNION BALL VALVE - SLIP</t>
  </si>
  <si>
    <t>772S11</t>
  </si>
  <si>
    <t>4" TRUE UNION BALL VALVE - SLIP</t>
  </si>
  <si>
    <t>772T10</t>
  </si>
  <si>
    <t>3" TRUE UNION BALL VALVE - THREADED</t>
  </si>
  <si>
    <t>772T11</t>
  </si>
  <si>
    <t>4" TRUE UNION BALL VALVE - THREADED</t>
  </si>
  <si>
    <t>PVC BALL VALVE SLIP &amp; THREADED WITH UNIOIN</t>
  </si>
  <si>
    <t>773S07</t>
  </si>
  <si>
    <t>1-1/2" PVC BALL VALVE W/ UNION</t>
  </si>
  <si>
    <t>773S08</t>
  </si>
  <si>
    <t>2" PVC BALL VALVE W/ UNION</t>
  </si>
  <si>
    <t>773T07</t>
  </si>
  <si>
    <t>1-1/2" BALL VLV.PVC W/UN</t>
  </si>
  <si>
    <t>773T08</t>
  </si>
  <si>
    <t>2" BALL VLV.PVC W/UN.THRD</t>
  </si>
  <si>
    <t xml:space="preserve">PVC BALL VALVE SLIP &amp; THREADED </t>
  </si>
  <si>
    <t>770S03</t>
  </si>
  <si>
    <t>1/2" BALL VALVE-PVC-SLIP</t>
  </si>
  <si>
    <t>770S04</t>
  </si>
  <si>
    <t>3/4" BALL VALVE-PVC-SLIP</t>
  </si>
  <si>
    <t>770S05</t>
  </si>
  <si>
    <t>1" BALL VALVE-PVC-SLIP</t>
  </si>
  <si>
    <t>770S06</t>
  </si>
  <si>
    <t>1-1/4" BALL VALVE-PVC-SLIP</t>
  </si>
  <si>
    <t>770S07</t>
  </si>
  <si>
    <t>1-1/2" BALL VALVE-PVC-SLIP</t>
  </si>
  <si>
    <t>770S08</t>
  </si>
  <si>
    <t>2" BALL VALVE-PVC-SLIP</t>
  </si>
  <si>
    <t>770S09</t>
  </si>
  <si>
    <t>2-1/2" BALL VALVE-PVC-SLIP</t>
  </si>
  <si>
    <t>770S10</t>
  </si>
  <si>
    <t>3" BALL VALVE-PVC-SLIP</t>
  </si>
  <si>
    <t>770S11</t>
  </si>
  <si>
    <t>4" BALL VALVE-PVC-SLIP</t>
  </si>
  <si>
    <t>770T03</t>
  </si>
  <si>
    <t>1/2" BALL VALVE-PVC-THD</t>
  </si>
  <si>
    <t>770T04</t>
  </si>
  <si>
    <t>3/4" BALL VALVE-PVC-THD</t>
  </si>
  <si>
    <t>770T05</t>
  </si>
  <si>
    <t>1" BALL VALVE-PVC-THD</t>
  </si>
  <si>
    <t>770T06</t>
  </si>
  <si>
    <t>1-1/4" BALL VALVE-PVC-THD</t>
  </si>
  <si>
    <t>770T07</t>
  </si>
  <si>
    <t>1-1/2" BALL VALVE-PVC-THD</t>
  </si>
  <si>
    <t>770T08</t>
  </si>
  <si>
    <t>2" BALL VALVE-PVC-THD</t>
  </si>
  <si>
    <t>770T09</t>
  </si>
  <si>
    <t>2-1/2" BALL VALVE-PVC-THD</t>
  </si>
  <si>
    <t>770T10</t>
  </si>
  <si>
    <t>3" BALL VALVE-PVC-THD</t>
  </si>
  <si>
    <t>770T11</t>
  </si>
  <si>
    <t>4" BALL VALVE-PVC-THD</t>
  </si>
  <si>
    <t>PVC BALL VALVE SLIP OR THREADED  - ECONOMY</t>
  </si>
  <si>
    <t>770S03N</t>
  </si>
  <si>
    <t>1/2" PVC BALL VALVE-SLIP ECONOMY</t>
  </si>
  <si>
    <t>770S04N</t>
  </si>
  <si>
    <t>3/4" PVC BALL VALVE-SLIP ECONOMY</t>
  </si>
  <si>
    <t>770S05N</t>
  </si>
  <si>
    <t>1" PVC BALL VALVE-SLIP ECONOMY</t>
  </si>
  <si>
    <t>770S06N</t>
  </si>
  <si>
    <t>1-1/4" PVC BALL VALVE-SLIP ECONOMY</t>
  </si>
  <si>
    <t>770S07N</t>
  </si>
  <si>
    <t>1-1/2" PVC BALL VALVE-SLIP ECONOMY</t>
  </si>
  <si>
    <t>770S08N</t>
  </si>
  <si>
    <t>2" BALL VALVE-PVC-SLIP ECONOMY</t>
  </si>
  <si>
    <t>770S09N</t>
  </si>
  <si>
    <t>2-1/2" PVC BALL VALVE-SLIP ECONOMY</t>
  </si>
  <si>
    <t>770S10N</t>
  </si>
  <si>
    <t>3" PVC BALL VALVE-SLIP ECONOMY</t>
  </si>
  <si>
    <t>770S11N</t>
  </si>
  <si>
    <t>4" PVC BALL VALVE-SLIP ECONOMY</t>
  </si>
  <si>
    <t>770S13N</t>
  </si>
  <si>
    <t>6" PVC BALL VALVE-SLIP ECONOMY</t>
  </si>
  <si>
    <t>770T03N</t>
  </si>
  <si>
    <t>1/2" PVC BALL VALVE-THD ECONOMY</t>
  </si>
  <si>
    <t>770T04N</t>
  </si>
  <si>
    <t>3/4" PVC BALL VALVE-THD ECONOMY</t>
  </si>
  <si>
    <t>770T05N</t>
  </si>
  <si>
    <t>1" PVC BALL VALVE-THD ECONOMY</t>
  </si>
  <si>
    <t>770T06N</t>
  </si>
  <si>
    <t>1-1/4" PVC BALL VALVE-THD ECONOMY</t>
  </si>
  <si>
    <t>770T07N</t>
  </si>
  <si>
    <t>1-1/2" PVC BALL VALVE-THD ECONOMY</t>
  </si>
  <si>
    <t>770T08N</t>
  </si>
  <si>
    <t>2" PVC BALL VALVE-THD ECONOMY</t>
  </si>
  <si>
    <t>770T09N</t>
  </si>
  <si>
    <t>2-1/2" PVC BALL VALVE-THD ECONOMY</t>
  </si>
  <si>
    <t>770T10N</t>
  </si>
  <si>
    <t>3" PVC BALL VALVE-THD ECONOMY</t>
  </si>
  <si>
    <t>770T11N</t>
  </si>
  <si>
    <t>4" PVC BALL VALVE-THD ECONOMY</t>
  </si>
  <si>
    <t xml:space="preserve">Sch. 80 PVC BALL VALVE SLIP OR THREADED </t>
  </si>
  <si>
    <t>770S03G</t>
  </si>
  <si>
    <t>1/2" SCH 80 PVC B.V. SLIP GREY</t>
  </si>
  <si>
    <t>770S04G</t>
  </si>
  <si>
    <t>3/4" SCH 80 PVC B.V. SLIP GREY</t>
  </si>
  <si>
    <t>770S05G</t>
  </si>
  <si>
    <t>1" SCH 80 PVC B.V. SLIP GREY</t>
  </si>
  <si>
    <t>770S06G</t>
  </si>
  <si>
    <t>1-1/4" SCH 80 PVC B.V. SLIP GREY</t>
  </si>
  <si>
    <t>770S07G</t>
  </si>
  <si>
    <t>1-1/2" SCH 80 PVC B.V. SLIP GREY</t>
  </si>
  <si>
    <t>770S08G</t>
  </si>
  <si>
    <t>2" SCH 80 PVC B.V. SLIP GREY</t>
  </si>
  <si>
    <t>770S09G</t>
  </si>
  <si>
    <t>2-1/2" SCH 80 PVC B.V. SLIP</t>
  </si>
  <si>
    <t>770S10G</t>
  </si>
  <si>
    <t>3" SCH 80 PVC B.V. SLIP</t>
  </si>
  <si>
    <t>770S11G</t>
  </si>
  <si>
    <t>4" SCH 80 PVC B.V. SLIP</t>
  </si>
  <si>
    <t>770T03G</t>
  </si>
  <si>
    <t>1/2" SCH 80 PVC B.V. THREAD</t>
  </si>
  <si>
    <t>770T04G</t>
  </si>
  <si>
    <t>3/4" SCH 80 PVC B.V. THREAD</t>
  </si>
  <si>
    <t>770T05G</t>
  </si>
  <si>
    <t>1" SCH 80 PVC B.V. THREAD GREY</t>
  </si>
  <si>
    <t>770T06G</t>
  </si>
  <si>
    <t>1-1/4" SCH 80 PVC B.V. THREAD</t>
  </si>
  <si>
    <t>770T07G</t>
  </si>
  <si>
    <t>1-1/2 SCH 80 PVC B.V. THREAD GREY</t>
  </si>
  <si>
    <t>770T08G</t>
  </si>
  <si>
    <t>2" SCH 80 PVC B.V. THREAD</t>
  </si>
  <si>
    <t>770T09G</t>
  </si>
  <si>
    <t>2-1/2" SCH 80 PVC B.V. THREAD</t>
  </si>
  <si>
    <t>770T10G</t>
  </si>
  <si>
    <t>3" SCH 80 PVC B.V. THREAD GREY</t>
  </si>
  <si>
    <t>770T11G</t>
  </si>
  <si>
    <t>4" SCH 80 PVC B.V. THREAD</t>
  </si>
  <si>
    <t>WATER SERVICE VALVES</t>
  </si>
  <si>
    <t>PL-0115-WSV</t>
  </si>
  <si>
    <t>BRONZE FLOAT VALVES</t>
  </si>
  <si>
    <t>FV-303</t>
  </si>
  <si>
    <t>1/2" BRZ FLOAT VALVE MIP X MIP      NOT FOR POTABLE WATER</t>
  </si>
  <si>
    <t>FV-303P</t>
  </si>
  <si>
    <t>1/2" BRZ FLOAT VALVE MIP X PLAIN   NOT FOR POTABLE WATER</t>
  </si>
  <si>
    <t>FV-404</t>
  </si>
  <si>
    <t>3/4" BRZ FLOAT VALVE MIP X MIP       NOT FOR POTABLE WATER</t>
  </si>
  <si>
    <t>FV-404P</t>
  </si>
  <si>
    <t>3/4" BRZ FLOAT VALVE MIP X PLAIN    NOT FOR POTABLE WATER</t>
  </si>
  <si>
    <t>FV-505</t>
  </si>
  <si>
    <t>1" BRZ FLOAT VALVE FIP X PLAIN        NOT FOR POTABLE WATER</t>
  </si>
  <si>
    <t>FV-606</t>
  </si>
  <si>
    <t>1-1/4" BRZ FLOAT VALVE FIP X PLAIN   NOT FOR POTABLE WATER</t>
  </si>
  <si>
    <t>FV-707</t>
  </si>
  <si>
    <t>1-1/2" BRZ FLOAT VALVE FIP X PLAIN   NOT FOR POTABLE WATER</t>
  </si>
  <si>
    <t>FV-808</t>
  </si>
  <si>
    <t>2" BRZ FLOAT VALVE FIP X PLAIN   NOT FOR POTABLE WATER</t>
  </si>
  <si>
    <t>BRASS FLOAT RODS</t>
  </si>
  <si>
    <t>FR12-1</t>
  </si>
  <si>
    <t>12" BRASS FLOAT ROD 1/4-20     NOT FOR POTABLE WATER</t>
  </si>
  <si>
    <t>FR12-15</t>
  </si>
  <si>
    <t>12" BRASS FLOAT ROD 5/16-18   NOT FOR POTABLE WATER</t>
  </si>
  <si>
    <t>FR12-2</t>
  </si>
  <si>
    <t>12" BRASS FLOAT ROD 3/8-16     NOT FOR POTABLE WATER</t>
  </si>
  <si>
    <t>EVAPORATOR COOLER VALVE</t>
  </si>
  <si>
    <t>208T04</t>
  </si>
  <si>
    <t>EVAP COOLER VALVE 3/4"     NOT FOR POTABLE WATER</t>
  </si>
  <si>
    <t>EFV-01</t>
  </si>
  <si>
    <t>1/4" EVAP.COOLER FLOAT VALVE     NOT FOR POTABLE WATER</t>
  </si>
  <si>
    <t>LEAD FREE BRONZE CHECK AND FOOT VALVE</t>
  </si>
  <si>
    <t>525C03LF</t>
  </si>
  <si>
    <t>LEAD FREE 1/2"C X C BRZ IN-LINE CHK  VALVE SPRING LOADED</t>
  </si>
  <si>
    <t>525C04LF</t>
  </si>
  <si>
    <t>LEAD FREE 3/4"C X C BRZ IN-LINE CHK  VALVE SPRING LOADED</t>
  </si>
  <si>
    <t>525C05LF</t>
  </si>
  <si>
    <t>LEAD FREE 1"C X C BRZ IN-LINE CHK    VALVE SPRING LOADED</t>
  </si>
  <si>
    <t>525C06LF</t>
  </si>
  <si>
    <t>LEAD FREE 1-1/4"C X C BRZ IN-LINE    CHK VALVE SPRING LOADED</t>
  </si>
  <si>
    <t>525C07LF</t>
  </si>
  <si>
    <t>LEAD FREE 1-1/2"C X C BRZ IN-LINE    CHK VALVE SPRING LOADED</t>
  </si>
  <si>
    <t>525C08LF</t>
  </si>
  <si>
    <t>LEAD FREE 2"C X C BRZ IN-LINE CHK    VALVE SPRING LOADED</t>
  </si>
  <si>
    <t>525T03LF</t>
  </si>
  <si>
    <t>LEAD FREE 1/2" BRZ IN-LINE CHK       VALVE SPRING LOADED</t>
  </si>
  <si>
    <t>525T04LF</t>
  </si>
  <si>
    <t>LEAD FREE 3/4" BRZ IN-LINE CHK       VALVE SPRING LOADED</t>
  </si>
  <si>
    <t>525T05LF</t>
  </si>
  <si>
    <t>LEAD FREE 1" BRZ IN-LINE CHK VALVE   SPRING LOADED</t>
  </si>
  <si>
    <t>525T06LF</t>
  </si>
  <si>
    <t>LEAD FREE 1-1/4" BRZ IN-LINE CHK     VALVE SPRING LOADED</t>
  </si>
  <si>
    <t>525T07LF</t>
  </si>
  <si>
    <t>LEAD FREE 1-1/2" BRZ IN-LINE CHK     VALVE SPRING LOADED</t>
  </si>
  <si>
    <t>525T08LF</t>
  </si>
  <si>
    <t>LEAD FREE 2" BRZ IN-LINE CHK VALVE   SPRING LOADED</t>
  </si>
  <si>
    <t>527T03LF</t>
  </si>
  <si>
    <t>LEAD FREE 1/2" BRONZE FOOT VALVE</t>
  </si>
  <si>
    <t>527T04LF</t>
  </si>
  <si>
    <t>LEAD FREE 3/4" BRONZE FOOT VALVE</t>
  </si>
  <si>
    <t>527T05LF</t>
  </si>
  <si>
    <t>LEAD FREE 1" BRONZE FOOT VALVE</t>
  </si>
  <si>
    <t>527T06LF</t>
  </si>
  <si>
    <t>LEAD FREE 1.1/4" BRONZE FOOT VALVE</t>
  </si>
  <si>
    <t>527T07LF</t>
  </si>
  <si>
    <t>LEAD FREE 1.1/2" BRONZE FOOT VALVE</t>
  </si>
  <si>
    <t>527T08LF</t>
  </si>
  <si>
    <t>LEAD FREE 2" BRONZE FOOT VALVE</t>
  </si>
  <si>
    <t>BRONZE INLINE CHECK VALVE</t>
  </si>
  <si>
    <t>525T03</t>
  </si>
  <si>
    <t>1/2" BRZ IN-LINE CHK VALVE           SPRING LOADED</t>
  </si>
  <si>
    <t>525T04</t>
  </si>
  <si>
    <t>3/4" BRZ IN-LINE CHK VALVE           SPRING LOADED</t>
  </si>
  <si>
    <t>525T05</t>
  </si>
  <si>
    <t>1" BRZ IN-LINE CHK VALVE             SPRING LOADED</t>
  </si>
  <si>
    <t>525T06</t>
  </si>
  <si>
    <t>1-1/4" BRZ IN-LINE CHK VALVE         SPRING LOADED</t>
  </si>
  <si>
    <t>525T07</t>
  </si>
  <si>
    <t>1-1/2" BRZ IN-LINE CHK VALVE         SPRING LOADED</t>
  </si>
  <si>
    <t>525T08</t>
  </si>
  <si>
    <t>2" BRZ IN-LINE CHK VALVE             SPRING LOADED</t>
  </si>
  <si>
    <t>SUMP PUMP CHECK VALVE</t>
  </si>
  <si>
    <t>529-0706</t>
  </si>
  <si>
    <t>1-1/2 X 1-1/4 PLASTIC CHK VALVE      RUBBER ENDS-STAINLESS STEEL CONNECT</t>
  </si>
  <si>
    <t>529-0808</t>
  </si>
  <si>
    <t>2" PLASTIC CHK VALVE W/RUBBER ENDS   STAINLESS STEEL CONNECTIONS</t>
  </si>
  <si>
    <t>BRONZE Y PATTERN CHECK VALVE</t>
  </si>
  <si>
    <t>532T03</t>
  </si>
  <si>
    <t>1/2" IP BRONZE S/C -Y PATTERN        SWING CHECK</t>
  </si>
  <si>
    <t>532T04</t>
  </si>
  <si>
    <t>3/4" IP BRONZE S/C -Y PATTERN        SWING CHECK</t>
  </si>
  <si>
    <t>532T05</t>
  </si>
  <si>
    <t>1" IP BRONZE S/C - Y PATTERN         SWING CHECK</t>
  </si>
  <si>
    <t>532T06</t>
  </si>
  <si>
    <t>1-1/4" IP BRONZE S/C-Y PATTERN       SWING CHECK</t>
  </si>
  <si>
    <t>532T07</t>
  </si>
  <si>
    <t>1-1/2" IP BRONZE S/C-Y PATTERN</t>
  </si>
  <si>
    <t>532T08</t>
  </si>
  <si>
    <t>2" IP BRONZE S/C - Y PATTERN         SWING CHECK</t>
  </si>
  <si>
    <t>LEAD FREE METER VALVE</t>
  </si>
  <si>
    <t>434-0403LF</t>
  </si>
  <si>
    <t>LEAD FREE 3/4"FL X 1/2"IP BRS ANGLE  METER VLV</t>
  </si>
  <si>
    <t>434-0404LF</t>
  </si>
  <si>
    <t>LEAD FREE 3/4"FL X 3/4"IP BRS ANGLE  METER VLV</t>
  </si>
  <si>
    <t>434-0404DLF</t>
  </si>
  <si>
    <t>LEAD FREE 3/4"FL X 3/4"IP BRS ANGLE  METER VLV WITH DRAIN</t>
  </si>
  <si>
    <t>434-0504LF</t>
  </si>
  <si>
    <t>LEAD FREE 1"FL X 3/4"IP BRS ANGLE    METER VALVE</t>
  </si>
  <si>
    <t>LEAD FREE PRESSURE RELIEF VALVE AND GUAGE</t>
  </si>
  <si>
    <t>PRV0303LF</t>
  </si>
  <si>
    <t>LEAD FREE 1/2 BRS PRESSURE RELIEF    VALVE</t>
  </si>
  <si>
    <t>PRV0404LF</t>
  </si>
  <si>
    <t>LEAD FREE 3/4MIP X 1/2FIP INLET BRS  PRESSURE RELIEF VALVE 1/2" FIP      BLOW-OFF</t>
  </si>
  <si>
    <t>PG-100LF</t>
  </si>
  <si>
    <t>LEAD FREE 1/4" X 2" DIA,100PSI       PRESSURE GUAGE</t>
  </si>
  <si>
    <t>BRASS AND BRONZE BALL VALVES  AND ACCESSORIES STANDARD AND LEAD FREE.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</si>
</sst>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  <numFmt numFmtId="170" formatCode="_(* #,##0.0000_);_(* \(#,##0.0000\);_(* &quot;-&quot;????_);_(@_)"/>
    <numFmt numFmtId="171" formatCode="00000000000000"/>
    <numFmt numFmtId="172" formatCode="_(&quot;$&quot;* #,##0.0000_);_(&quot;$&quot;* \(#,##0.0000\);_(&quot;$&quot;* &quot;-&quot;????_);_(@_)"/>
  </numFmts>
  <fonts count="47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/>
    </xf>
    <xf numFmtId="44" fontId="0" fillId="0" borderId="0" xfId="45" applyFont="1" applyAlignment="1">
      <alignment/>
    </xf>
    <xf numFmtId="164" fontId="0" fillId="0" borderId="0" xfId="45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4" fontId="0" fillId="0" borderId="0" xfId="45" applyNumberFormat="1" applyFont="1" applyAlignment="1">
      <alignment/>
    </xf>
    <xf numFmtId="168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42" applyNumberFormat="1" applyFont="1" applyAlignment="1">
      <alignment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45" applyNumberFormat="1" applyFont="1" applyAlignment="1">
      <alignment horizontal="center" wrapText="1"/>
    </xf>
    <xf numFmtId="168" fontId="3" fillId="0" borderId="0" xfId="42" applyNumberFormat="1" applyFont="1" applyAlignment="1">
      <alignment horizontal="center" wrapText="1"/>
    </xf>
    <xf numFmtId="164" fontId="3" fillId="0" borderId="0" xfId="45" applyNumberFormat="1" applyFont="1" applyAlignment="1">
      <alignment horizontal="center" wrapText="1"/>
    </xf>
    <xf numFmtId="1" fontId="3" fillId="0" borderId="0" xfId="42" applyNumberFormat="1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165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44" fontId="43" fillId="0" borderId="0" xfId="0" applyNumberFormat="1" applyFont="1" applyAlignment="1">
      <alignment/>
    </xf>
    <xf numFmtId="168" fontId="44" fillId="33" borderId="0" xfId="42" applyNumberFormat="1" applyFont="1" applyFill="1" applyAlignment="1">
      <alignment wrapText="1"/>
    </xf>
    <xf numFmtId="169" fontId="45" fillId="33" borderId="0" xfId="45" applyNumberFormat="1" applyFont="1" applyFill="1" applyAlignment="1">
      <alignment horizontal="right"/>
    </xf>
    <xf numFmtId="0" fontId="43" fillId="0" borderId="0" xfId="0" applyFont="1" applyAlignment="1">
      <alignment horizontal="center"/>
    </xf>
    <xf numFmtId="1" fontId="43" fillId="0" borderId="0" xfId="0" applyNumberFormat="1" applyFont="1" applyAlignment="1">
      <alignment/>
    </xf>
    <xf numFmtId="166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164" fontId="0" fillId="0" borderId="0" xfId="45" applyNumberFormat="1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44" fontId="0" fillId="0" borderId="0" xfId="45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9" applyFont="1" applyFill="1">
      <alignment/>
      <protection/>
    </xf>
    <xf numFmtId="44" fontId="0" fillId="0" borderId="0" xfId="0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64" fontId="0" fillId="0" borderId="0" xfId="45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4" fontId="0" fillId="0" borderId="0" xfId="59" applyNumberFormat="1" applyFont="1" applyFill="1">
      <alignment/>
      <protection/>
    </xf>
    <xf numFmtId="0" fontId="0" fillId="0" borderId="0" xfId="59" applyFont="1" applyFill="1" applyAlignment="1">
      <alignment horizontal="center"/>
      <protection/>
    </xf>
    <xf numFmtId="1" fontId="0" fillId="0" borderId="0" xfId="59" applyNumberFormat="1" applyFont="1" applyFill="1">
      <alignment/>
      <protection/>
    </xf>
    <xf numFmtId="166" fontId="0" fillId="0" borderId="0" xfId="59" applyNumberFormat="1" applyFont="1" applyFill="1">
      <alignment/>
      <protection/>
    </xf>
    <xf numFmtId="0" fontId="0" fillId="0" borderId="0" xfId="0" applyFill="1" applyAlignment="1">
      <alignment wrapText="1"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58" applyFont="1" applyFill="1" applyAlignment="1">
      <alignment horizontal="center"/>
      <protection/>
    </xf>
    <xf numFmtId="1" fontId="0" fillId="0" borderId="0" xfId="58" applyNumberFormat="1" applyFont="1" applyFill="1">
      <alignment/>
      <protection/>
    </xf>
    <xf numFmtId="166" fontId="0" fillId="0" borderId="0" xfId="58" applyNumberFormat="1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center"/>
      <protection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0" fillId="0" borderId="0" xfId="60" applyFont="1" applyFill="1">
      <alignment/>
      <protection/>
    </xf>
    <xf numFmtId="1" fontId="0" fillId="0" borderId="0" xfId="60" applyNumberFormat="1" applyFont="1" applyFill="1">
      <alignment/>
      <protection/>
    </xf>
    <xf numFmtId="166" fontId="0" fillId="0" borderId="0" xfId="60" applyNumberFormat="1" applyFont="1" applyFill="1">
      <alignment/>
      <protection/>
    </xf>
    <xf numFmtId="0" fontId="0" fillId="0" borderId="0" xfId="59" applyFont="1" applyFill="1">
      <alignment/>
      <protection/>
    </xf>
    <xf numFmtId="0" fontId="0" fillId="0" borderId="0" xfId="59" applyFont="1" applyFill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44" fontId="3" fillId="0" borderId="0" xfId="45" applyNumberFormat="1" applyFont="1" applyFill="1" applyAlignment="1">
      <alignment horizontal="center" wrapText="1"/>
    </xf>
    <xf numFmtId="168" fontId="0" fillId="0" borderId="0" xfId="42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" fontId="3" fillId="0" borderId="0" xfId="42" applyNumberFormat="1" applyFont="1" applyFill="1" applyAlignment="1">
      <alignment horizontal="center" wrapText="1"/>
    </xf>
    <xf numFmtId="166" fontId="3" fillId="0" borderId="0" xfId="0" applyNumberFormat="1" applyFont="1" applyFill="1" applyAlignment="1">
      <alignment horizontal="center" wrapText="1"/>
    </xf>
    <xf numFmtId="164" fontId="0" fillId="0" borderId="0" xfId="45" applyNumberFormat="1" applyFont="1" applyFill="1" applyAlignment="1">
      <alignment/>
    </xf>
    <xf numFmtId="0" fontId="3" fillId="0" borderId="0" xfId="59" applyFont="1" applyFill="1">
      <alignment/>
      <protection/>
    </xf>
    <xf numFmtId="44" fontId="0" fillId="0" borderId="0" xfId="59" applyNumberFormat="1" applyFont="1" applyFill="1">
      <alignment/>
      <protection/>
    </xf>
    <xf numFmtId="1" fontId="0" fillId="0" borderId="0" xfId="59" applyNumberFormat="1" applyFont="1" applyFill="1">
      <alignment/>
      <protection/>
    </xf>
    <xf numFmtId="166" fontId="0" fillId="0" borderId="0" xfId="59" applyNumberFormat="1" applyFont="1" applyFill="1">
      <alignment/>
      <protection/>
    </xf>
    <xf numFmtId="0" fontId="3" fillId="0" borderId="0" xfId="0" applyFont="1" applyFill="1" applyAlignment="1">
      <alignment/>
    </xf>
    <xf numFmtId="164" fontId="0" fillId="0" borderId="0" xfId="45" applyNumberFormat="1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47" applyFont="1" applyFill="1" applyAlignment="1">
      <alignment horizontal="center"/>
    </xf>
    <xf numFmtId="164" fontId="0" fillId="0" borderId="0" xfId="45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4" fontId="0" fillId="0" borderId="0" xfId="45" applyNumberFormat="1" applyFont="1" applyFill="1" applyAlignment="1">
      <alignment/>
    </xf>
    <xf numFmtId="164" fontId="0" fillId="0" borderId="0" xfId="45" applyNumberFormat="1" applyFont="1" applyAlignment="1">
      <alignment/>
    </xf>
    <xf numFmtId="165" fontId="0" fillId="0" borderId="0" xfId="42" applyNumberFormat="1" applyFont="1" applyAlignment="1">
      <alignment horizontal="center"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5" applyFont="1" applyFill="1" applyAlignment="1">
      <alignment/>
    </xf>
    <xf numFmtId="44" fontId="0" fillId="0" borderId="0" xfId="45" applyFont="1" applyAlignment="1">
      <alignment/>
    </xf>
    <xf numFmtId="0" fontId="0" fillId="0" borderId="0" xfId="0" applyFont="1" applyFill="1" applyAlignment="1">
      <alignment/>
    </xf>
    <xf numFmtId="168" fontId="0" fillId="0" borderId="0" xfId="42" applyNumberFormat="1" applyFont="1" applyAlignment="1">
      <alignment/>
    </xf>
    <xf numFmtId="0" fontId="0" fillId="0" borderId="0" xfId="0" applyFont="1" applyAlignment="1">
      <alignment horizontal="center"/>
    </xf>
    <xf numFmtId="1" fontId="0" fillId="0" borderId="0" xfId="42" applyNumberFormat="1" applyFont="1" applyAlignment="1">
      <alignment/>
    </xf>
    <xf numFmtId="167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44" fontId="0" fillId="0" borderId="0" xfId="0" applyNumberFormat="1" applyFont="1" applyFill="1" applyAlignment="1">
      <alignment/>
    </xf>
    <xf numFmtId="169" fontId="3" fillId="33" borderId="0" xfId="45" applyNumberFormat="1" applyFont="1" applyFill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45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0" fillId="0" borderId="0" xfId="45" applyNumberFormat="1" applyFont="1" applyAlignment="1">
      <alignment/>
    </xf>
    <xf numFmtId="44" fontId="0" fillId="0" borderId="0" xfId="45" applyNumberFormat="1" applyFont="1" applyAlignment="1">
      <alignment/>
    </xf>
    <xf numFmtId="44" fontId="0" fillId="0" borderId="0" xfId="0" applyNumberFormat="1" applyFont="1" applyAlignment="1">
      <alignment/>
    </xf>
    <xf numFmtId="169" fontId="3" fillId="34" borderId="0" xfId="45" applyNumberFormat="1" applyFont="1" applyFill="1" applyAlignment="1">
      <alignment horizontal="right"/>
    </xf>
    <xf numFmtId="0" fontId="3" fillId="0" borderId="0" xfId="57" applyFont="1">
      <alignment/>
      <protection/>
    </xf>
    <xf numFmtId="0" fontId="0" fillId="0" borderId="0" xfId="57" applyFont="1">
      <alignment/>
      <protection/>
    </xf>
    <xf numFmtId="44" fontId="0" fillId="0" borderId="0" xfId="57" applyNumberFormat="1" applyFont="1">
      <alignment/>
      <protection/>
    </xf>
    <xf numFmtId="164" fontId="0" fillId="0" borderId="0" xfId="47" applyNumberFormat="1" applyFont="1" applyAlignment="1">
      <alignment/>
    </xf>
    <xf numFmtId="165" fontId="0" fillId="0" borderId="0" xfId="44" applyNumberFormat="1" applyFont="1" applyAlignment="1">
      <alignment horizontal="center"/>
    </xf>
    <xf numFmtId="0" fontId="0" fillId="0" borderId="0" xfId="57" applyFont="1" applyAlignment="1">
      <alignment horizontal="center"/>
      <protection/>
    </xf>
    <xf numFmtId="166" fontId="0" fillId="0" borderId="0" xfId="44" applyNumberFormat="1" applyFont="1" applyAlignment="1">
      <alignment horizontal="center"/>
    </xf>
    <xf numFmtId="44" fontId="0" fillId="0" borderId="0" xfId="47" applyFont="1" applyAlignment="1">
      <alignment/>
    </xf>
    <xf numFmtId="167" fontId="3" fillId="0" borderId="0" xfId="57" applyNumberFormat="1" applyFont="1" applyAlignment="1">
      <alignment horizontal="left"/>
      <protection/>
    </xf>
    <xf numFmtId="168" fontId="0" fillId="0" borderId="0" xfId="44" applyNumberFormat="1" applyFont="1" applyAlignment="1">
      <alignment/>
    </xf>
    <xf numFmtId="166" fontId="0" fillId="0" borderId="0" xfId="57" applyNumberFormat="1" applyFont="1">
      <alignment/>
      <protection/>
    </xf>
    <xf numFmtId="167" fontId="0" fillId="0" borderId="0" xfId="57" applyNumberFormat="1" applyFont="1" applyAlignment="1">
      <alignment horizontal="left"/>
      <protection/>
    </xf>
    <xf numFmtId="0" fontId="3" fillId="0" borderId="0" xfId="57" applyFont="1" applyAlignment="1">
      <alignment horizontal="center" wrapText="1"/>
      <protection/>
    </xf>
    <xf numFmtId="44" fontId="3" fillId="0" borderId="0" xfId="47" applyNumberFormat="1" applyFont="1" applyAlignment="1">
      <alignment horizontal="center" wrapText="1"/>
    </xf>
    <xf numFmtId="168" fontId="3" fillId="0" borderId="0" xfId="44" applyNumberFormat="1" applyFont="1" applyAlignment="1">
      <alignment horizontal="center" wrapText="1"/>
    </xf>
    <xf numFmtId="164" fontId="3" fillId="0" borderId="0" xfId="47" applyNumberFormat="1" applyFont="1" applyAlignment="1">
      <alignment horizontal="center" wrapText="1"/>
    </xf>
    <xf numFmtId="166" fontId="3" fillId="0" borderId="0" xfId="57" applyNumberFormat="1" applyFont="1" applyAlignment="1">
      <alignment horizontal="center" wrapText="1"/>
      <protection/>
    </xf>
    <xf numFmtId="44" fontId="0" fillId="0" borderId="0" xfId="47" applyNumberFormat="1" applyFont="1" applyAlignment="1">
      <alignment/>
    </xf>
    <xf numFmtId="168" fontId="44" fillId="33" borderId="0" xfId="44" applyNumberFormat="1" applyFont="1" applyFill="1" applyAlignment="1">
      <alignment wrapText="1"/>
    </xf>
    <xf numFmtId="169" fontId="3" fillId="33" borderId="0" xfId="47" applyNumberFormat="1" applyFont="1" applyFill="1" applyAlignment="1">
      <alignment horizontal="right"/>
    </xf>
    <xf numFmtId="166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0" fontId="43" fillId="0" borderId="0" xfId="0" applyFont="1" applyAlignment="1">
      <alignment horizontal="left"/>
    </xf>
    <xf numFmtId="44" fontId="0" fillId="0" borderId="0" xfId="45" applyNumberFormat="1" applyFont="1" applyAlignment="1">
      <alignment/>
    </xf>
    <xf numFmtId="165" fontId="0" fillId="0" borderId="0" xfId="42" applyNumberFormat="1" applyFont="1" applyAlignment="1">
      <alignment horizontal="center"/>
    </xf>
    <xf numFmtId="168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3" fillId="0" borderId="0" xfId="42" applyNumberFormat="1" applyFont="1" applyAlignment="1">
      <alignment horizontal="center" wrapText="1"/>
    </xf>
    <xf numFmtId="168" fontId="5" fillId="33" borderId="0" xfId="42" applyNumberFormat="1" applyFont="1" applyFill="1" applyAlignment="1">
      <alignment wrapText="1"/>
    </xf>
    <xf numFmtId="1" fontId="0" fillId="0" borderId="0" xfId="42" applyNumberFormat="1" applyFont="1" applyAlignment="1">
      <alignment/>
    </xf>
    <xf numFmtId="0" fontId="43" fillId="0" borderId="0" xfId="0" applyFont="1" applyFill="1" applyBorder="1" applyAlignment="1">
      <alignment/>
    </xf>
    <xf numFmtId="44" fontId="43" fillId="0" borderId="0" xfId="0" applyNumberFormat="1" applyFont="1" applyFill="1" applyBorder="1" applyAlignment="1">
      <alignment/>
    </xf>
    <xf numFmtId="170" fontId="43" fillId="0" borderId="0" xfId="42" applyNumberFormat="1" applyFont="1" applyFill="1" applyBorder="1" applyAlignment="1">
      <alignment horizontal="center"/>
    </xf>
    <xf numFmtId="44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 horizontal="right"/>
    </xf>
    <xf numFmtId="0" fontId="43" fillId="0" borderId="0" xfId="0" applyNumberFormat="1" applyFont="1" applyFill="1" applyBorder="1" applyAlignment="1">
      <alignment horizontal="center"/>
    </xf>
    <xf numFmtId="166" fontId="43" fillId="0" borderId="0" xfId="0" applyNumberFormat="1" applyFont="1" applyFill="1" applyBorder="1" applyAlignment="1">
      <alignment horizontal="right"/>
    </xf>
    <xf numFmtId="44" fontId="43" fillId="0" borderId="0" xfId="45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 horizontal="left"/>
    </xf>
    <xf numFmtId="44" fontId="43" fillId="0" borderId="0" xfId="4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3" fillId="0" borderId="0" xfId="45" applyNumberFormat="1" applyFont="1" applyFill="1" applyBorder="1" applyAlignment="1">
      <alignment horizontal="center"/>
    </xf>
    <xf numFmtId="170" fontId="3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wrapText="1"/>
    </xf>
    <xf numFmtId="170" fontId="5" fillId="33" borderId="0" xfId="44" applyNumberFormat="1" applyFont="1" applyFill="1" applyAlignment="1">
      <alignment wrapText="1"/>
    </xf>
    <xf numFmtId="0" fontId="45" fillId="0" borderId="0" xfId="0" applyFont="1" applyAlignment="1">
      <alignment/>
    </xf>
    <xf numFmtId="170" fontId="43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/>
    </xf>
    <xf numFmtId="166" fontId="45" fillId="0" borderId="0" xfId="0" applyNumberFormat="1" applyFont="1" applyAlignment="1">
      <alignment/>
    </xf>
    <xf numFmtId="168" fontId="0" fillId="0" borderId="0" xfId="42" applyNumberFormat="1" applyFont="1" applyFill="1" applyAlignment="1">
      <alignment/>
    </xf>
    <xf numFmtId="164" fontId="0" fillId="0" borderId="0" xfId="45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/>
    </xf>
    <xf numFmtId="0" fontId="45" fillId="0" borderId="0" xfId="0" applyFont="1" applyAlignment="1">
      <alignment horizontal="center" wrapText="1"/>
    </xf>
    <xf numFmtId="44" fontId="45" fillId="0" borderId="0" xfId="45" applyNumberFormat="1" applyFont="1" applyAlignment="1">
      <alignment horizontal="center" wrapText="1"/>
    </xf>
    <xf numFmtId="168" fontId="45" fillId="0" borderId="0" xfId="42" applyNumberFormat="1" applyFont="1" applyAlignment="1">
      <alignment horizontal="center" wrapText="1"/>
    </xf>
    <xf numFmtId="164" fontId="45" fillId="0" borderId="0" xfId="45" applyNumberFormat="1" applyFont="1" applyAlignment="1">
      <alignment horizontal="center" wrapText="1"/>
    </xf>
    <xf numFmtId="1" fontId="45" fillId="0" borderId="0" xfId="42" applyNumberFormat="1" applyFont="1" applyAlignment="1">
      <alignment horizontal="center" wrapText="1"/>
    </xf>
    <xf numFmtId="166" fontId="45" fillId="0" borderId="0" xfId="0" applyNumberFormat="1" applyFont="1" applyAlignment="1">
      <alignment horizontal="center" wrapText="1"/>
    </xf>
    <xf numFmtId="0" fontId="46" fillId="0" borderId="0" xfId="0" applyFont="1" applyAlignment="1">
      <alignment/>
    </xf>
    <xf numFmtId="168" fontId="43" fillId="0" borderId="0" xfId="42" applyNumberFormat="1" applyFont="1" applyAlignment="1">
      <alignment/>
    </xf>
    <xf numFmtId="164" fontId="43" fillId="0" borderId="0" xfId="45" applyNumberFormat="1" applyFont="1" applyAlignment="1">
      <alignment/>
    </xf>
    <xf numFmtId="164" fontId="43" fillId="0" borderId="0" xfId="45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44" fontId="43" fillId="0" borderId="0" xfId="45" applyFont="1" applyAlignment="1">
      <alignment/>
    </xf>
    <xf numFmtId="44" fontId="45" fillId="0" borderId="0" xfId="0" applyNumberFormat="1" applyFont="1" applyAlignment="1">
      <alignment/>
    </xf>
    <xf numFmtId="44" fontId="45" fillId="0" borderId="0" xfId="45" applyFont="1" applyAlignment="1">
      <alignment/>
    </xf>
    <xf numFmtId="0" fontId="45" fillId="0" borderId="0" xfId="0" applyFont="1" applyAlignment="1">
      <alignment horizontal="left"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0" xfId="42" applyNumberFormat="1" applyFont="1" applyAlignment="1">
      <alignment horizontal="right"/>
    </xf>
    <xf numFmtId="171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44" fontId="4" fillId="0" borderId="0" xfId="45" applyFont="1" applyAlignment="1">
      <alignment/>
    </xf>
    <xf numFmtId="0" fontId="4" fillId="0" borderId="0" xfId="0" applyFont="1" applyAlignment="1">
      <alignment horizontal="right"/>
    </xf>
    <xf numFmtId="171" fontId="0" fillId="0" borderId="0" xfId="42" applyNumberFormat="1" applyFont="1" applyAlignment="1">
      <alignment/>
    </xf>
    <xf numFmtId="44" fontId="3" fillId="0" borderId="0" xfId="45" applyFont="1" applyAlignment="1">
      <alignment horizontal="center" wrapText="1"/>
    </xf>
    <xf numFmtId="171" fontId="3" fillId="0" borderId="0" xfId="42" applyNumberFormat="1" applyFont="1" applyAlignment="1">
      <alignment horizontal="center" wrapText="1"/>
    </xf>
    <xf numFmtId="0" fontId="4" fillId="0" borderId="0" xfId="0" applyFont="1" applyAlignment="1">
      <alignment wrapText="1"/>
    </xf>
    <xf numFmtId="168" fontId="5" fillId="35" borderId="0" xfId="42" applyNumberFormat="1" applyFont="1" applyFill="1" applyBorder="1" applyAlignment="1">
      <alignment wrapText="1"/>
    </xf>
    <xf numFmtId="169" fontId="3" fillId="33" borderId="0" xfId="45" applyNumberFormat="1" applyFont="1" applyFill="1" applyBorder="1" applyAlignment="1">
      <alignment horizontal="right"/>
    </xf>
    <xf numFmtId="44" fontId="3" fillId="0" borderId="0" xfId="45" applyNumberFormat="1" applyFont="1" applyAlignment="1">
      <alignment horizontal="center"/>
    </xf>
    <xf numFmtId="168" fontId="3" fillId="0" borderId="0" xfId="42" applyNumberFormat="1" applyFont="1" applyAlignment="1">
      <alignment horizontal="center"/>
    </xf>
    <xf numFmtId="164" fontId="3" fillId="0" borderId="0" xfId="45" applyNumberFormat="1" applyFont="1" applyAlignment="1">
      <alignment horizontal="center"/>
    </xf>
    <xf numFmtId="1" fontId="3" fillId="0" borderId="0" xfId="42" applyNumberFormat="1" applyFont="1" applyAlignment="1">
      <alignment horizontal="center"/>
    </xf>
    <xf numFmtId="168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60" applyFont="1" applyFill="1" applyAlignment="1">
      <alignment horizontal="center"/>
      <protection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5" xfId="58"/>
    <cellStyle name="Normal 6" xfId="59"/>
    <cellStyle name="Normal 7" xfId="60"/>
    <cellStyle name="Note" xfId="61"/>
    <cellStyle name="Note 10" xfId="62"/>
    <cellStyle name="Note 2" xfId="63"/>
    <cellStyle name="Note 3" xfId="64"/>
    <cellStyle name="Note 4" xfId="65"/>
    <cellStyle name="Note 5" xfId="66"/>
    <cellStyle name="Note 6" xfId="67"/>
    <cellStyle name="Note 7" xfId="68"/>
    <cellStyle name="Note 8" xfId="69"/>
    <cellStyle name="Note 9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40"/>
  <sheetViews>
    <sheetView tabSelected="1" zoomScaleSheetLayoutView="40" workbookViewId="0" topLeftCell="A1">
      <pane ySplit="5" topLeftCell="BM6" activePane="bottomLeft" state="frozen"/>
      <selection pane="topLeft" activeCell="A1" sqref="A1"/>
      <selection pane="bottomLeft" activeCell="B4" sqref="B4"/>
    </sheetView>
  </sheetViews>
  <sheetFormatPr defaultColWidth="8.8515625" defaultRowHeight="12.75"/>
  <cols>
    <col min="1" max="1" width="20.421875" style="0" customWidth="1"/>
    <col min="2" max="2" width="111.421875" style="0" customWidth="1"/>
    <col min="3" max="3" width="12.421875" style="18" customWidth="1"/>
    <col min="4" max="4" width="15.421875" style="0" customWidth="1"/>
    <col min="5" max="5" width="15.140625" style="0" customWidth="1"/>
    <col min="6" max="6" width="8.8515625" style="20" customWidth="1"/>
    <col min="7" max="7" width="17.8515625" style="8" customWidth="1"/>
    <col min="8" max="8" width="13.140625" style="20" bestFit="1" customWidth="1"/>
    <col min="9" max="9" width="17.00390625" style="8" customWidth="1"/>
    <col min="10" max="10" width="13.8515625" style="4" customWidth="1"/>
  </cols>
  <sheetData>
    <row r="1" spans="1:8" ht="12">
      <c r="A1" s="1" t="s">
        <v>4284</v>
      </c>
      <c r="C1" s="6"/>
      <c r="E1" s="3"/>
      <c r="F1" s="19"/>
      <c r="H1" s="19"/>
    </row>
    <row r="2" spans="1:8" ht="12">
      <c r="A2" s="1" t="s">
        <v>209</v>
      </c>
      <c r="B2" s="1" t="s">
        <v>611</v>
      </c>
      <c r="C2" s="34" t="s">
        <v>464</v>
      </c>
      <c r="D2" s="2"/>
      <c r="E2" s="3"/>
      <c r="F2" s="19"/>
      <c r="H2" s="19"/>
    </row>
    <row r="3" spans="1:9" ht="12">
      <c r="A3" s="1" t="s">
        <v>210</v>
      </c>
      <c r="B3" s="10">
        <v>42009</v>
      </c>
      <c r="C3" s="35" t="s">
        <v>463</v>
      </c>
      <c r="D3" s="7"/>
      <c r="E3" s="3"/>
      <c r="G3" s="9"/>
      <c r="I3" s="9"/>
    </row>
    <row r="4" spans="1:9" ht="12">
      <c r="A4" s="1"/>
      <c r="B4" s="5"/>
      <c r="C4" s="6"/>
      <c r="E4" s="3"/>
      <c r="G4" s="9"/>
      <c r="I4" s="9"/>
    </row>
    <row r="5" spans="1:10" s="17" customFormat="1" ht="24">
      <c r="A5" s="11" t="s">
        <v>211</v>
      </c>
      <c r="B5" s="11" t="s">
        <v>212</v>
      </c>
      <c r="C5" s="12" t="s">
        <v>213</v>
      </c>
      <c r="D5" s="13" t="s">
        <v>214</v>
      </c>
      <c r="E5" s="14" t="s">
        <v>215</v>
      </c>
      <c r="F5" s="11" t="s">
        <v>216</v>
      </c>
      <c r="G5" s="15" t="s">
        <v>217</v>
      </c>
      <c r="H5" s="11" t="s">
        <v>218</v>
      </c>
      <c r="I5" s="15" t="s">
        <v>219</v>
      </c>
      <c r="J5" s="16" t="s">
        <v>220</v>
      </c>
    </row>
    <row r="6" spans="1:10" s="27" customFormat="1" ht="24" customHeight="1">
      <c r="A6" s="65" t="s">
        <v>356</v>
      </c>
      <c r="B6" s="64"/>
      <c r="C6" s="21"/>
      <c r="D6" s="22" t="s">
        <v>222</v>
      </c>
      <c r="E6" s="23"/>
      <c r="F6" s="24"/>
      <c r="G6" s="25"/>
      <c r="H6" s="24"/>
      <c r="I6" s="25"/>
      <c r="J6" s="26"/>
    </row>
    <row r="7" spans="1:10" s="44" customFormat="1" ht="12">
      <c r="A7" s="36" t="s">
        <v>284</v>
      </c>
      <c r="B7" s="44" t="s">
        <v>285</v>
      </c>
      <c r="C7" s="38">
        <v>12.17</v>
      </c>
      <c r="D7" s="39">
        <f>0</f>
        <v>0</v>
      </c>
      <c r="E7" s="40">
        <f aca="true" t="shared" si="0" ref="E7:E64">C7*D7</f>
        <v>0</v>
      </c>
      <c r="F7" s="41">
        <v>15</v>
      </c>
      <c r="G7" s="42">
        <v>10082647076409</v>
      </c>
      <c r="H7" s="41">
        <v>120</v>
      </c>
      <c r="I7" s="42">
        <v>20082647076406</v>
      </c>
      <c r="J7" s="43">
        <v>82647076402</v>
      </c>
    </row>
    <row r="8" spans="1:10" s="44" customFormat="1" ht="12">
      <c r="A8" s="44" t="s">
        <v>286</v>
      </c>
      <c r="B8" s="44" t="s">
        <v>287</v>
      </c>
      <c r="C8" s="38">
        <v>18.67</v>
      </c>
      <c r="D8" s="39">
        <f>0</f>
        <v>0</v>
      </c>
      <c r="E8" s="40">
        <f t="shared" si="0"/>
        <v>0</v>
      </c>
      <c r="F8" s="41">
        <v>10</v>
      </c>
      <c r="G8" s="42">
        <v>10082647076423</v>
      </c>
      <c r="H8" s="41">
        <v>60</v>
      </c>
      <c r="I8" s="42">
        <v>20082647076420</v>
      </c>
      <c r="J8" s="43">
        <v>82647076426</v>
      </c>
    </row>
    <row r="9" spans="1:10" s="44" customFormat="1" ht="12">
      <c r="A9" s="44" t="s">
        <v>288</v>
      </c>
      <c r="B9" s="44" t="s">
        <v>289</v>
      </c>
      <c r="C9" s="38">
        <v>26.21</v>
      </c>
      <c r="D9" s="39">
        <f>0</f>
        <v>0</v>
      </c>
      <c r="E9" s="40">
        <f t="shared" si="0"/>
        <v>0</v>
      </c>
      <c r="F9" s="41">
        <v>8</v>
      </c>
      <c r="G9" s="42">
        <v>10082647076430</v>
      </c>
      <c r="H9" s="41">
        <v>48</v>
      </c>
      <c r="I9" s="42">
        <v>20082647076437</v>
      </c>
      <c r="J9" s="43">
        <v>82647076433</v>
      </c>
    </row>
    <row r="10" spans="1:10" s="44" customFormat="1" ht="15" customHeight="1">
      <c r="A10" s="44" t="s">
        <v>290</v>
      </c>
      <c r="B10" s="44" t="s">
        <v>291</v>
      </c>
      <c r="C10" s="38">
        <v>44.5</v>
      </c>
      <c r="D10" s="39">
        <f>0</f>
        <v>0</v>
      </c>
      <c r="E10" s="40">
        <f t="shared" si="0"/>
        <v>0</v>
      </c>
      <c r="F10" s="41">
        <v>4</v>
      </c>
      <c r="G10" s="42">
        <v>10082647076447</v>
      </c>
      <c r="H10" s="41">
        <v>24</v>
      </c>
      <c r="I10" s="42">
        <v>20082647076444</v>
      </c>
      <c r="J10" s="43">
        <v>82647076440</v>
      </c>
    </row>
    <row r="11" spans="1:10" s="44" customFormat="1" ht="12">
      <c r="A11" s="44" t="s">
        <v>292</v>
      </c>
      <c r="B11" s="44" t="s">
        <v>293</v>
      </c>
      <c r="C11" s="38">
        <v>65.16</v>
      </c>
      <c r="D11" s="39">
        <f>0</f>
        <v>0</v>
      </c>
      <c r="E11" s="40">
        <f t="shared" si="0"/>
        <v>0</v>
      </c>
      <c r="F11" s="41">
        <v>2</v>
      </c>
      <c r="G11" s="42">
        <v>10082647076454</v>
      </c>
      <c r="H11" s="41">
        <v>24</v>
      </c>
      <c r="I11" s="42">
        <v>20082647076451</v>
      </c>
      <c r="J11" s="43">
        <v>82647076457</v>
      </c>
    </row>
    <row r="12" spans="1:10" s="44" customFormat="1" ht="12">
      <c r="A12" s="44" t="s">
        <v>294</v>
      </c>
      <c r="B12" s="44" t="s">
        <v>295</v>
      </c>
      <c r="C12" s="38">
        <v>110.06</v>
      </c>
      <c r="D12" s="39">
        <f>0</f>
        <v>0</v>
      </c>
      <c r="E12" s="40">
        <f t="shared" si="0"/>
        <v>0</v>
      </c>
      <c r="F12" s="41">
        <v>2</v>
      </c>
      <c r="G12" s="42">
        <v>10082647076478</v>
      </c>
      <c r="H12" s="41">
        <v>12</v>
      </c>
      <c r="I12" s="42">
        <v>20082647076475</v>
      </c>
      <c r="J12" s="43">
        <v>82647076471</v>
      </c>
    </row>
    <row r="13" spans="1:10" s="44" customFormat="1" ht="12">
      <c r="A13" s="68" t="s">
        <v>296</v>
      </c>
      <c r="B13" s="69" t="s">
        <v>597</v>
      </c>
      <c r="C13" s="38">
        <v>210.86</v>
      </c>
      <c r="D13" s="39">
        <f>0</f>
        <v>0</v>
      </c>
      <c r="E13" s="40">
        <f t="shared" si="0"/>
        <v>0</v>
      </c>
      <c r="F13" s="59">
        <v>2</v>
      </c>
      <c r="G13" s="60">
        <v>10082647166964</v>
      </c>
      <c r="H13" s="59">
        <v>6</v>
      </c>
      <c r="I13" s="60">
        <v>20082647166961</v>
      </c>
      <c r="J13" s="61">
        <v>82647166967</v>
      </c>
    </row>
    <row r="14" spans="1:10" s="44" customFormat="1" ht="12">
      <c r="A14" s="68" t="s">
        <v>297</v>
      </c>
      <c r="B14" s="69" t="s">
        <v>598</v>
      </c>
      <c r="C14" s="38">
        <v>345.66</v>
      </c>
      <c r="D14" s="39">
        <f>0</f>
        <v>0</v>
      </c>
      <c r="E14" s="40">
        <f t="shared" si="0"/>
        <v>0</v>
      </c>
      <c r="F14" s="59">
        <v>2</v>
      </c>
      <c r="G14" s="60">
        <v>10082647166971</v>
      </c>
      <c r="H14" s="59">
        <v>4</v>
      </c>
      <c r="I14" s="60">
        <v>20082647166978</v>
      </c>
      <c r="J14" s="61">
        <v>82647166974</v>
      </c>
    </row>
    <row r="15" spans="1:10" s="44" customFormat="1" ht="12">
      <c r="A15" s="68" t="s">
        <v>298</v>
      </c>
      <c r="B15" s="69" t="s">
        <v>599</v>
      </c>
      <c r="C15" s="38">
        <v>590.33</v>
      </c>
      <c r="D15" s="39">
        <f>0</f>
        <v>0</v>
      </c>
      <c r="E15" s="40">
        <f t="shared" si="0"/>
        <v>0</v>
      </c>
      <c r="F15" s="59">
        <v>1</v>
      </c>
      <c r="G15" s="60">
        <v>10082647166988</v>
      </c>
      <c r="H15" s="59">
        <v>2</v>
      </c>
      <c r="I15" s="60">
        <v>20082647166985</v>
      </c>
      <c r="J15" s="61">
        <v>82647166981</v>
      </c>
    </row>
    <row r="16" spans="1:10" s="44" customFormat="1" ht="12.75" customHeight="1">
      <c r="A16" s="44" t="s">
        <v>299</v>
      </c>
      <c r="B16" s="44" t="s">
        <v>300</v>
      </c>
      <c r="C16" s="38">
        <v>12.17</v>
      </c>
      <c r="D16" s="39">
        <f>0</f>
        <v>0</v>
      </c>
      <c r="E16" s="40">
        <f t="shared" si="0"/>
        <v>0</v>
      </c>
      <c r="F16" s="41">
        <v>15</v>
      </c>
      <c r="G16" s="42">
        <v>10082647076515</v>
      </c>
      <c r="H16" s="41">
        <v>120</v>
      </c>
      <c r="I16" s="42">
        <v>20082647076512</v>
      </c>
      <c r="J16" s="43">
        <v>82647076518</v>
      </c>
    </row>
    <row r="17" spans="1:10" s="44" customFormat="1" ht="12">
      <c r="A17" s="44" t="s">
        <v>301</v>
      </c>
      <c r="B17" s="44" t="s">
        <v>302</v>
      </c>
      <c r="C17" s="38">
        <v>12.17</v>
      </c>
      <c r="D17" s="39">
        <f>0</f>
        <v>0</v>
      </c>
      <c r="E17" s="40">
        <f t="shared" si="0"/>
        <v>0</v>
      </c>
      <c r="F17" s="41">
        <v>15</v>
      </c>
      <c r="G17" s="42">
        <v>10082647076522</v>
      </c>
      <c r="H17" s="41">
        <v>120</v>
      </c>
      <c r="I17" s="42">
        <v>20082647076529</v>
      </c>
      <c r="J17" s="43">
        <v>82647076525</v>
      </c>
    </row>
    <row r="18" spans="1:10" s="44" customFormat="1" ht="12">
      <c r="A18" s="44" t="s">
        <v>303</v>
      </c>
      <c r="B18" s="44" t="s">
        <v>304</v>
      </c>
      <c r="C18" s="38">
        <v>12.17</v>
      </c>
      <c r="D18" s="39">
        <f>0</f>
        <v>0</v>
      </c>
      <c r="E18" s="40">
        <f t="shared" si="0"/>
        <v>0</v>
      </c>
      <c r="F18" s="41">
        <v>15</v>
      </c>
      <c r="G18" s="42">
        <v>10082647076539</v>
      </c>
      <c r="H18" s="41">
        <v>120</v>
      </c>
      <c r="I18" s="42">
        <v>20082647076536</v>
      </c>
      <c r="J18" s="43">
        <v>82647076532</v>
      </c>
    </row>
    <row r="19" spans="1:10" s="44" customFormat="1" ht="12">
      <c r="A19" s="44" t="s">
        <v>305</v>
      </c>
      <c r="B19" s="44" t="s">
        <v>306</v>
      </c>
      <c r="C19" s="38">
        <v>18.67</v>
      </c>
      <c r="D19" s="39">
        <f>0</f>
        <v>0</v>
      </c>
      <c r="E19" s="40">
        <f t="shared" si="0"/>
        <v>0</v>
      </c>
      <c r="F19" s="41">
        <v>10</v>
      </c>
      <c r="G19" s="42">
        <v>10082647076546</v>
      </c>
      <c r="H19" s="41">
        <v>60</v>
      </c>
      <c r="I19" s="42">
        <v>20082647076543</v>
      </c>
      <c r="J19" s="43">
        <v>82647076549</v>
      </c>
    </row>
    <row r="20" spans="1:10" s="44" customFormat="1" ht="12">
      <c r="A20" s="44" t="s">
        <v>307</v>
      </c>
      <c r="B20" s="44" t="s">
        <v>308</v>
      </c>
      <c r="C20" s="38">
        <v>26.21</v>
      </c>
      <c r="D20" s="39">
        <f>0</f>
        <v>0</v>
      </c>
      <c r="E20" s="40">
        <f t="shared" si="0"/>
        <v>0</v>
      </c>
      <c r="F20" s="41">
        <v>8</v>
      </c>
      <c r="G20" s="42">
        <v>10082647076560</v>
      </c>
      <c r="H20" s="41">
        <v>48</v>
      </c>
      <c r="I20" s="42">
        <v>20082647076567</v>
      </c>
      <c r="J20" s="43">
        <v>82647076563</v>
      </c>
    </row>
    <row r="21" spans="1:10" s="44" customFormat="1" ht="12">
      <c r="A21" s="44" t="s">
        <v>309</v>
      </c>
      <c r="B21" s="44" t="s">
        <v>310</v>
      </c>
      <c r="C21" s="38">
        <v>44.5</v>
      </c>
      <c r="D21" s="39">
        <f>0</f>
        <v>0</v>
      </c>
      <c r="E21" s="40">
        <f t="shared" si="0"/>
        <v>0</v>
      </c>
      <c r="F21" s="41">
        <v>4</v>
      </c>
      <c r="G21" s="42">
        <v>10082647076577</v>
      </c>
      <c r="H21" s="41">
        <v>24</v>
      </c>
      <c r="I21" s="42">
        <v>20082647076574</v>
      </c>
      <c r="J21" s="43">
        <v>82647076570</v>
      </c>
    </row>
    <row r="22" spans="1:10" s="44" customFormat="1" ht="12">
      <c r="A22" s="44" t="s">
        <v>311</v>
      </c>
      <c r="B22" s="44" t="s">
        <v>312</v>
      </c>
      <c r="C22" s="38">
        <v>65.16</v>
      </c>
      <c r="D22" s="39">
        <f>0</f>
        <v>0</v>
      </c>
      <c r="E22" s="40">
        <f t="shared" si="0"/>
        <v>0</v>
      </c>
      <c r="F22" s="41">
        <v>2</v>
      </c>
      <c r="G22" s="42">
        <v>10082647167589</v>
      </c>
      <c r="H22" s="41">
        <v>24</v>
      </c>
      <c r="I22" s="42">
        <v>20082647167586</v>
      </c>
      <c r="J22" s="43">
        <v>82647167582</v>
      </c>
    </row>
    <row r="23" spans="1:10" s="44" customFormat="1" ht="12">
      <c r="A23" s="44" t="s">
        <v>313</v>
      </c>
      <c r="B23" s="44" t="s">
        <v>314</v>
      </c>
      <c r="C23" s="38">
        <v>110.06</v>
      </c>
      <c r="D23" s="39">
        <f>0</f>
        <v>0</v>
      </c>
      <c r="E23" s="40">
        <f t="shared" si="0"/>
        <v>0</v>
      </c>
      <c r="F23" s="41">
        <v>2</v>
      </c>
      <c r="G23" s="42">
        <v>10082647076591</v>
      </c>
      <c r="H23" s="41">
        <v>12</v>
      </c>
      <c r="I23" s="42">
        <v>20082647076598</v>
      </c>
      <c r="J23" s="43">
        <v>82647076594</v>
      </c>
    </row>
    <row r="24" spans="1:10" s="44" customFormat="1" ht="12">
      <c r="A24" s="70" t="s">
        <v>315</v>
      </c>
      <c r="B24" s="62" t="s">
        <v>594</v>
      </c>
      <c r="C24" s="38">
        <v>210.86</v>
      </c>
      <c r="D24" s="39">
        <f>0</f>
        <v>0</v>
      </c>
      <c r="E24" s="40">
        <f t="shared" si="0"/>
        <v>0</v>
      </c>
      <c r="F24" s="63">
        <v>2</v>
      </c>
      <c r="G24" s="71">
        <v>10082647164687</v>
      </c>
      <c r="H24" s="63">
        <v>6</v>
      </c>
      <c r="I24" s="71">
        <v>20082647164684</v>
      </c>
      <c r="J24" s="72">
        <v>82647164680</v>
      </c>
    </row>
    <row r="25" spans="1:10" s="44" customFormat="1" ht="12">
      <c r="A25" s="70" t="s">
        <v>316</v>
      </c>
      <c r="B25" s="62" t="s">
        <v>595</v>
      </c>
      <c r="C25" s="38">
        <v>345.66</v>
      </c>
      <c r="D25" s="39">
        <f>0</f>
        <v>0</v>
      </c>
      <c r="E25" s="40">
        <f t="shared" si="0"/>
        <v>0</v>
      </c>
      <c r="F25" s="63">
        <v>2</v>
      </c>
      <c r="G25" s="71">
        <v>10082647164694</v>
      </c>
      <c r="H25" s="63">
        <v>4</v>
      </c>
      <c r="I25" s="71">
        <v>20082647164691</v>
      </c>
      <c r="J25" s="72">
        <v>82647164697</v>
      </c>
    </row>
    <row r="26" spans="1:10" s="44" customFormat="1" ht="12">
      <c r="A26" s="70" t="s">
        <v>317</v>
      </c>
      <c r="B26" s="62" t="s">
        <v>596</v>
      </c>
      <c r="C26" s="38">
        <v>590.33</v>
      </c>
      <c r="D26" s="39">
        <f>0</f>
        <v>0</v>
      </c>
      <c r="E26" s="40">
        <f t="shared" si="0"/>
        <v>0</v>
      </c>
      <c r="F26" s="63">
        <v>1</v>
      </c>
      <c r="G26" s="71">
        <v>10082647164700</v>
      </c>
      <c r="H26" s="63">
        <v>2</v>
      </c>
      <c r="I26" s="71">
        <v>20082647164707</v>
      </c>
      <c r="J26" s="72">
        <v>82647164703</v>
      </c>
    </row>
    <row r="27" spans="1:10" s="44" customFormat="1" ht="12">
      <c r="A27" s="44" t="s">
        <v>318</v>
      </c>
      <c r="B27" s="44" t="s">
        <v>319</v>
      </c>
      <c r="C27" s="38">
        <v>13.27</v>
      </c>
      <c r="D27" s="39">
        <f>0</f>
        <v>0</v>
      </c>
      <c r="E27" s="40">
        <f t="shared" si="0"/>
        <v>0</v>
      </c>
      <c r="F27" s="41">
        <v>15</v>
      </c>
      <c r="G27" s="42">
        <v>10082647164625</v>
      </c>
      <c r="H27" s="41">
        <v>120</v>
      </c>
      <c r="I27" s="42">
        <v>20082647164622</v>
      </c>
      <c r="J27" s="43">
        <v>82647164628</v>
      </c>
    </row>
    <row r="28" spans="1:10" s="44" customFormat="1" ht="12">
      <c r="A28" s="44" t="s">
        <v>320</v>
      </c>
      <c r="B28" s="44" t="s">
        <v>321</v>
      </c>
      <c r="C28" s="38">
        <v>21.56</v>
      </c>
      <c r="D28" s="39">
        <f>0</f>
        <v>0</v>
      </c>
      <c r="E28" s="40">
        <f t="shared" si="0"/>
        <v>0</v>
      </c>
      <c r="F28" s="41">
        <v>10</v>
      </c>
      <c r="G28" s="42">
        <v>10082647164649</v>
      </c>
      <c r="H28" s="41">
        <v>60</v>
      </c>
      <c r="I28" s="42">
        <v>20082647164646</v>
      </c>
      <c r="J28" s="43">
        <v>82647164642</v>
      </c>
    </row>
    <row r="29" spans="1:10" s="44" customFormat="1" ht="12">
      <c r="A29" s="44" t="s">
        <v>322</v>
      </c>
      <c r="B29" s="44" t="s">
        <v>323</v>
      </c>
      <c r="C29" s="38">
        <v>31.46</v>
      </c>
      <c r="D29" s="39">
        <f>0</f>
        <v>0</v>
      </c>
      <c r="E29" s="40">
        <f t="shared" si="0"/>
        <v>0</v>
      </c>
      <c r="F29" s="41">
        <v>8</v>
      </c>
      <c r="G29" s="42">
        <v>10082647164656</v>
      </c>
      <c r="H29" s="41">
        <v>48</v>
      </c>
      <c r="I29" s="42">
        <v>20082647164653</v>
      </c>
      <c r="J29" s="43">
        <v>82647164659</v>
      </c>
    </row>
    <row r="30" spans="1:10" s="44" customFormat="1" ht="12">
      <c r="A30" s="44" t="s">
        <v>324</v>
      </c>
      <c r="B30" s="44" t="s">
        <v>325</v>
      </c>
      <c r="C30" s="38">
        <v>21.88</v>
      </c>
      <c r="D30" s="39">
        <f>0</f>
        <v>0</v>
      </c>
      <c r="E30" s="40">
        <f t="shared" si="0"/>
        <v>0</v>
      </c>
      <c r="F30" s="41">
        <v>10</v>
      </c>
      <c r="G30" s="42">
        <v>10082647164632</v>
      </c>
      <c r="H30" s="41">
        <v>60</v>
      </c>
      <c r="I30" s="42">
        <v>20082647164639</v>
      </c>
      <c r="J30" s="43">
        <v>82647164635</v>
      </c>
    </row>
    <row r="31" spans="1:10" s="44" customFormat="1" ht="12">
      <c r="A31" s="44" t="s">
        <v>326</v>
      </c>
      <c r="B31" s="44" t="s">
        <v>300</v>
      </c>
      <c r="C31" s="38">
        <v>10.58</v>
      </c>
      <c r="D31" s="39">
        <f>0</f>
        <v>0</v>
      </c>
      <c r="E31" s="40">
        <f t="shared" si="0"/>
        <v>0</v>
      </c>
      <c r="F31" s="41">
        <v>12</v>
      </c>
      <c r="G31" s="42">
        <v>10082647172170</v>
      </c>
      <c r="H31" s="41">
        <v>144</v>
      </c>
      <c r="I31" s="42">
        <v>20082647172177</v>
      </c>
      <c r="J31" s="43">
        <v>82647172173</v>
      </c>
    </row>
    <row r="32" spans="1:10" s="44" customFormat="1" ht="12">
      <c r="A32" s="44" t="s">
        <v>327</v>
      </c>
      <c r="B32" s="44" t="s">
        <v>328</v>
      </c>
      <c r="C32" s="38">
        <v>14.59</v>
      </c>
      <c r="D32" s="39">
        <f>0</f>
        <v>0</v>
      </c>
      <c r="E32" s="40">
        <f t="shared" si="0"/>
        <v>0</v>
      </c>
      <c r="F32" s="41">
        <v>15</v>
      </c>
      <c r="G32" s="42">
        <v>10082647165622</v>
      </c>
      <c r="H32" s="41">
        <v>120</v>
      </c>
      <c r="I32" s="42">
        <v>20082647165629</v>
      </c>
      <c r="J32" s="43">
        <v>82647165625</v>
      </c>
    </row>
    <row r="33" spans="1:10" s="44" customFormat="1" ht="12">
      <c r="A33" s="44" t="s">
        <v>329</v>
      </c>
      <c r="B33" s="44" t="s">
        <v>330</v>
      </c>
      <c r="C33" s="38">
        <v>21.47</v>
      </c>
      <c r="D33" s="39">
        <f>0</f>
        <v>0</v>
      </c>
      <c r="E33" s="40">
        <f t="shared" si="0"/>
        <v>0</v>
      </c>
      <c r="F33" s="41">
        <v>10</v>
      </c>
      <c r="G33" s="42">
        <v>10082647165639</v>
      </c>
      <c r="H33" s="41">
        <v>60</v>
      </c>
      <c r="I33" s="42">
        <v>20082647165636</v>
      </c>
      <c r="J33" s="43">
        <v>82647165632</v>
      </c>
    </row>
    <row r="34" spans="1:10" s="44" customFormat="1" ht="12">
      <c r="A34" s="44" t="s">
        <v>331</v>
      </c>
      <c r="B34" s="44" t="s">
        <v>332</v>
      </c>
      <c r="C34" s="38">
        <v>31.64</v>
      </c>
      <c r="D34" s="39">
        <f>0</f>
        <v>0</v>
      </c>
      <c r="E34" s="40">
        <f t="shared" si="0"/>
        <v>0</v>
      </c>
      <c r="F34" s="41">
        <v>8</v>
      </c>
      <c r="G34" s="42">
        <v>10082647164663</v>
      </c>
      <c r="H34" s="41">
        <v>48</v>
      </c>
      <c r="I34" s="42">
        <v>20082647164660</v>
      </c>
      <c r="J34" s="43">
        <v>82647164666</v>
      </c>
    </row>
    <row r="35" spans="1:10" s="44" customFormat="1" ht="12">
      <c r="A35" s="44" t="s">
        <v>333</v>
      </c>
      <c r="B35" s="44" t="s">
        <v>334</v>
      </c>
      <c r="C35" s="38">
        <v>17.55</v>
      </c>
      <c r="D35" s="39">
        <f>0</f>
        <v>0</v>
      </c>
      <c r="E35" s="40">
        <f t="shared" si="0"/>
        <v>0</v>
      </c>
      <c r="F35" s="41">
        <v>15</v>
      </c>
      <c r="G35" s="42">
        <v>10082647165646</v>
      </c>
      <c r="H35" s="41">
        <v>120</v>
      </c>
      <c r="I35" s="42">
        <v>20082647165643</v>
      </c>
      <c r="J35" s="43">
        <v>82647165649</v>
      </c>
    </row>
    <row r="36" spans="1:10" s="44" customFormat="1" ht="12">
      <c r="A36" s="44" t="s">
        <v>335</v>
      </c>
      <c r="B36" s="44" t="s">
        <v>336</v>
      </c>
      <c r="C36" s="38">
        <v>24.71</v>
      </c>
      <c r="D36" s="39">
        <f>0</f>
        <v>0</v>
      </c>
      <c r="E36" s="40">
        <f t="shared" si="0"/>
        <v>0</v>
      </c>
      <c r="F36" s="41">
        <v>10</v>
      </c>
      <c r="G36" s="42">
        <v>10082647165653</v>
      </c>
      <c r="H36" s="41">
        <v>60</v>
      </c>
      <c r="I36" s="42">
        <v>20082647165650</v>
      </c>
      <c r="J36" s="43">
        <v>82647165656</v>
      </c>
    </row>
    <row r="37" spans="1:10" s="44" customFormat="1" ht="12">
      <c r="A37" s="44" t="s">
        <v>337</v>
      </c>
      <c r="B37" s="44" t="s">
        <v>338</v>
      </c>
      <c r="C37" s="38">
        <v>36.61</v>
      </c>
      <c r="D37" s="39">
        <f>0</f>
        <v>0</v>
      </c>
      <c r="E37" s="40">
        <f t="shared" si="0"/>
        <v>0</v>
      </c>
      <c r="F37" s="41">
        <v>8</v>
      </c>
      <c r="G37" s="42">
        <v>10082647164670</v>
      </c>
      <c r="H37" s="41">
        <v>48</v>
      </c>
      <c r="I37" s="42">
        <v>20082647164677</v>
      </c>
      <c r="J37" s="43">
        <v>82647164673</v>
      </c>
    </row>
    <row r="38" spans="1:10" s="44" customFormat="1" ht="12">
      <c r="A38" s="44" t="s">
        <v>339</v>
      </c>
      <c r="B38" s="44" t="s">
        <v>340</v>
      </c>
      <c r="C38" s="38">
        <v>5.65</v>
      </c>
      <c r="D38" s="39">
        <f>0</f>
        <v>0</v>
      </c>
      <c r="E38" s="40">
        <f t="shared" si="0"/>
        <v>0</v>
      </c>
      <c r="F38" s="41">
        <v>18</v>
      </c>
      <c r="G38" s="42">
        <v>10082647167879</v>
      </c>
      <c r="H38" s="41">
        <v>144</v>
      </c>
      <c r="I38" s="42">
        <v>20082647167876</v>
      </c>
      <c r="J38" s="43">
        <v>82647167872</v>
      </c>
    </row>
    <row r="39" spans="1:10" s="44" customFormat="1" ht="12">
      <c r="A39" s="44" t="s">
        <v>341</v>
      </c>
      <c r="B39" s="44" t="s">
        <v>340</v>
      </c>
      <c r="C39" s="38">
        <v>5.65</v>
      </c>
      <c r="D39" s="39">
        <f>0</f>
        <v>0</v>
      </c>
      <c r="E39" s="40">
        <f t="shared" si="0"/>
        <v>0</v>
      </c>
      <c r="F39" s="41">
        <v>18</v>
      </c>
      <c r="G39" s="42">
        <v>10082647167886</v>
      </c>
      <c r="H39" s="41">
        <v>144</v>
      </c>
      <c r="I39" s="42">
        <v>20082647167883</v>
      </c>
      <c r="J39" s="43">
        <v>82647167889</v>
      </c>
    </row>
    <row r="40" spans="1:10" s="44" customFormat="1" ht="12">
      <c r="A40" s="44" t="s">
        <v>342</v>
      </c>
      <c r="B40" s="44" t="s">
        <v>343</v>
      </c>
      <c r="C40" s="38">
        <v>5.65</v>
      </c>
      <c r="D40" s="39">
        <f>0</f>
        <v>0</v>
      </c>
      <c r="E40" s="40">
        <f t="shared" si="0"/>
        <v>0</v>
      </c>
      <c r="F40" s="41">
        <v>18</v>
      </c>
      <c r="G40" s="42">
        <v>10082647167893</v>
      </c>
      <c r="H40" s="41">
        <v>144</v>
      </c>
      <c r="I40" s="42">
        <v>20082647167890</v>
      </c>
      <c r="J40" s="43">
        <v>82647167896</v>
      </c>
    </row>
    <row r="41" spans="3:10" s="44" customFormat="1" ht="12">
      <c r="C41" s="38"/>
      <c r="D41" s="39"/>
      <c r="E41" s="40"/>
      <c r="F41" s="41"/>
      <c r="G41" s="42"/>
      <c r="H41" s="41"/>
      <c r="I41" s="42"/>
      <c r="J41" s="43"/>
    </row>
    <row r="42" spans="1:10" s="44" customFormat="1" ht="12">
      <c r="A42" s="66" t="s">
        <v>582</v>
      </c>
      <c r="B42" s="67"/>
      <c r="C42" s="38"/>
      <c r="D42" s="39"/>
      <c r="E42" s="40"/>
      <c r="F42" s="59"/>
      <c r="G42" s="60"/>
      <c r="H42" s="59"/>
      <c r="I42" s="60"/>
      <c r="J42" s="61"/>
    </row>
    <row r="43" spans="1:10" s="36" customFormat="1" ht="12.75" customHeight="1">
      <c r="A43" s="36" t="s">
        <v>583</v>
      </c>
      <c r="B43" s="36" t="s">
        <v>600</v>
      </c>
      <c r="C43" s="56">
        <v>13.39</v>
      </c>
      <c r="D43" s="78">
        <f>0</f>
        <v>0</v>
      </c>
      <c r="E43" s="88">
        <f aca="true" t="shared" si="1" ref="E43:E53">C43*D43</f>
        <v>0</v>
      </c>
      <c r="F43" s="45">
        <v>15</v>
      </c>
      <c r="G43" s="57">
        <v>10082647189277</v>
      </c>
      <c r="H43" s="45">
        <v>120</v>
      </c>
      <c r="I43" s="57">
        <v>20082647189274</v>
      </c>
      <c r="J43" s="55">
        <v>82647189270</v>
      </c>
    </row>
    <row r="44" spans="1:10" s="36" customFormat="1" ht="12">
      <c r="A44" s="36" t="s">
        <v>584</v>
      </c>
      <c r="B44" s="36" t="s">
        <v>601</v>
      </c>
      <c r="C44" s="56">
        <v>13.39</v>
      </c>
      <c r="D44" s="78">
        <f>0</f>
        <v>0</v>
      </c>
      <c r="E44" s="88">
        <f t="shared" si="1"/>
        <v>0</v>
      </c>
      <c r="F44" s="45">
        <v>15</v>
      </c>
      <c r="G44" s="57">
        <v>10082647189284</v>
      </c>
      <c r="H44" s="45">
        <v>120</v>
      </c>
      <c r="I44" s="57">
        <v>20082647189281</v>
      </c>
      <c r="J44" s="55">
        <v>82647189287</v>
      </c>
    </row>
    <row r="45" spans="1:10" s="36" customFormat="1" ht="12">
      <c r="A45" s="36" t="s">
        <v>585</v>
      </c>
      <c r="B45" s="36" t="s">
        <v>602</v>
      </c>
      <c r="C45" s="56">
        <v>13.39</v>
      </c>
      <c r="D45" s="78">
        <f>0</f>
        <v>0</v>
      </c>
      <c r="E45" s="88">
        <f t="shared" si="1"/>
        <v>0</v>
      </c>
      <c r="F45" s="45">
        <v>15</v>
      </c>
      <c r="G45" s="57">
        <v>10082647189291</v>
      </c>
      <c r="H45" s="45">
        <v>120</v>
      </c>
      <c r="I45" s="57">
        <v>20082647189298</v>
      </c>
      <c r="J45" s="55">
        <v>82647189294</v>
      </c>
    </row>
    <row r="46" spans="1:10" s="36" customFormat="1" ht="12">
      <c r="A46" s="36" t="s">
        <v>586</v>
      </c>
      <c r="B46" s="36" t="s">
        <v>603</v>
      </c>
      <c r="C46" s="56">
        <v>20.54</v>
      </c>
      <c r="D46" s="78">
        <f>0</f>
        <v>0</v>
      </c>
      <c r="E46" s="88">
        <f t="shared" si="1"/>
        <v>0</v>
      </c>
      <c r="F46" s="45">
        <v>10</v>
      </c>
      <c r="G46" s="57">
        <v>10082647189307</v>
      </c>
      <c r="H46" s="45">
        <v>60</v>
      </c>
      <c r="I46" s="57">
        <v>20082647189304</v>
      </c>
      <c r="J46" s="55">
        <v>82647189300</v>
      </c>
    </row>
    <row r="47" spans="1:10" s="36" customFormat="1" ht="12">
      <c r="A47" s="36" t="s">
        <v>587</v>
      </c>
      <c r="B47" s="36" t="s">
        <v>604</v>
      </c>
      <c r="C47" s="56">
        <v>28.83</v>
      </c>
      <c r="D47" s="78">
        <f>0</f>
        <v>0</v>
      </c>
      <c r="E47" s="88">
        <f t="shared" si="1"/>
        <v>0</v>
      </c>
      <c r="F47" s="45">
        <v>8</v>
      </c>
      <c r="G47" s="57">
        <v>10082647189314</v>
      </c>
      <c r="H47" s="45">
        <v>48</v>
      </c>
      <c r="I47" s="57">
        <v>20082647189311</v>
      </c>
      <c r="J47" s="55">
        <v>82647189317</v>
      </c>
    </row>
    <row r="48" spans="1:10" s="36" customFormat="1" ht="12">
      <c r="A48" s="36" t="s">
        <v>588</v>
      </c>
      <c r="B48" s="36" t="s">
        <v>605</v>
      </c>
      <c r="C48" s="56">
        <v>48.95</v>
      </c>
      <c r="D48" s="78">
        <f>0</f>
        <v>0</v>
      </c>
      <c r="E48" s="88">
        <f t="shared" si="1"/>
        <v>0</v>
      </c>
      <c r="F48" s="45">
        <v>4</v>
      </c>
      <c r="G48" s="57">
        <v>10082647189321</v>
      </c>
      <c r="H48" s="45">
        <v>24</v>
      </c>
      <c r="I48" s="57">
        <v>20082647189328</v>
      </c>
      <c r="J48" s="55">
        <v>82647189324</v>
      </c>
    </row>
    <row r="49" spans="1:10" s="36" customFormat="1" ht="12">
      <c r="A49" s="36" t="s">
        <v>589</v>
      </c>
      <c r="B49" s="36" t="s">
        <v>606</v>
      </c>
      <c r="C49" s="56">
        <v>71.68</v>
      </c>
      <c r="D49" s="78">
        <f>0</f>
        <v>0</v>
      </c>
      <c r="E49" s="88">
        <f t="shared" si="1"/>
        <v>0</v>
      </c>
      <c r="F49" s="45">
        <v>2</v>
      </c>
      <c r="G49" s="57">
        <v>10082647189338</v>
      </c>
      <c r="H49" s="45">
        <v>24</v>
      </c>
      <c r="I49" s="57">
        <v>20082647189335</v>
      </c>
      <c r="J49" s="55">
        <v>82647189331</v>
      </c>
    </row>
    <row r="50" spans="1:10" s="36" customFormat="1" ht="12">
      <c r="A50" s="36" t="s">
        <v>590</v>
      </c>
      <c r="B50" s="36" t="s">
        <v>607</v>
      </c>
      <c r="C50" s="56">
        <v>121.07</v>
      </c>
      <c r="D50" s="78">
        <f>0</f>
        <v>0</v>
      </c>
      <c r="E50" s="88">
        <f t="shared" si="1"/>
        <v>0</v>
      </c>
      <c r="F50" s="45">
        <v>2</v>
      </c>
      <c r="G50" s="57">
        <v>10082647189345</v>
      </c>
      <c r="H50" s="45">
        <v>12</v>
      </c>
      <c r="I50" s="57">
        <v>20082647189342</v>
      </c>
      <c r="J50" s="55">
        <v>82647189348</v>
      </c>
    </row>
    <row r="51" spans="1:10" s="36" customFormat="1" ht="12">
      <c r="A51" s="62" t="s">
        <v>591</v>
      </c>
      <c r="B51" s="62" t="s">
        <v>608</v>
      </c>
      <c r="C51" s="56">
        <v>231.95</v>
      </c>
      <c r="D51" s="78">
        <f>0</f>
        <v>0</v>
      </c>
      <c r="E51" s="88">
        <f t="shared" si="1"/>
        <v>0</v>
      </c>
      <c r="F51" s="218">
        <v>2</v>
      </c>
      <c r="G51" s="57">
        <v>10082647189352</v>
      </c>
      <c r="H51" s="218">
        <v>6</v>
      </c>
      <c r="I51" s="57">
        <v>20082647189359</v>
      </c>
      <c r="J51" s="55">
        <v>82647189355</v>
      </c>
    </row>
    <row r="52" spans="1:10" s="36" customFormat="1" ht="12">
      <c r="A52" s="62" t="s">
        <v>592</v>
      </c>
      <c r="B52" s="62" t="s">
        <v>609</v>
      </c>
      <c r="C52" s="56">
        <v>380.23</v>
      </c>
      <c r="D52" s="78">
        <f>0</f>
        <v>0</v>
      </c>
      <c r="E52" s="88">
        <f t="shared" si="1"/>
        <v>0</v>
      </c>
      <c r="F52" s="218">
        <v>2</v>
      </c>
      <c r="G52" s="57">
        <v>10082647189369</v>
      </c>
      <c r="H52" s="218">
        <v>4</v>
      </c>
      <c r="I52" s="57">
        <v>20082647189366</v>
      </c>
      <c r="J52" s="55">
        <v>82647189362</v>
      </c>
    </row>
    <row r="53" spans="1:10" s="36" customFormat="1" ht="12">
      <c r="A53" s="62" t="s">
        <v>593</v>
      </c>
      <c r="B53" s="62" t="s">
        <v>610</v>
      </c>
      <c r="C53" s="56">
        <v>649.36</v>
      </c>
      <c r="D53" s="78">
        <f>0</f>
        <v>0</v>
      </c>
      <c r="E53" s="88">
        <f t="shared" si="1"/>
        <v>0</v>
      </c>
      <c r="F53" s="218">
        <v>1</v>
      </c>
      <c r="G53" s="57">
        <v>10082647189376</v>
      </c>
      <c r="H53" s="218">
        <v>2</v>
      </c>
      <c r="I53" s="57">
        <v>20082647189373</v>
      </c>
      <c r="J53" s="55">
        <v>82647189379</v>
      </c>
    </row>
    <row r="54" spans="3:10" s="44" customFormat="1" ht="12">
      <c r="C54" s="38"/>
      <c r="D54" s="39"/>
      <c r="E54" s="40"/>
      <c r="F54" s="41"/>
      <c r="G54" s="42"/>
      <c r="H54" s="41"/>
      <c r="I54" s="42"/>
      <c r="J54" s="43"/>
    </row>
    <row r="55" spans="1:10" s="44" customFormat="1" ht="12">
      <c r="A55" s="66" t="s">
        <v>581</v>
      </c>
      <c r="B55" s="67"/>
      <c r="C55" s="38"/>
      <c r="D55" s="39"/>
      <c r="E55" s="40"/>
      <c r="F55" s="41"/>
      <c r="G55" s="42"/>
      <c r="H55" s="41"/>
      <c r="I55" s="42"/>
      <c r="J55" s="43"/>
    </row>
    <row r="56" spans="1:10" s="44" customFormat="1" ht="12">
      <c r="A56" s="44" t="s">
        <v>344</v>
      </c>
      <c r="B56" s="44" t="s">
        <v>345</v>
      </c>
      <c r="C56" s="38">
        <v>19.09</v>
      </c>
      <c r="D56" s="39">
        <f>0</f>
        <v>0</v>
      </c>
      <c r="E56" s="40">
        <f t="shared" si="0"/>
        <v>0</v>
      </c>
      <c r="F56" s="41">
        <v>15</v>
      </c>
      <c r="G56" s="42">
        <v>10082647167749</v>
      </c>
      <c r="H56" s="41">
        <v>120</v>
      </c>
      <c r="I56" s="42">
        <v>20082647167746</v>
      </c>
      <c r="J56" s="43">
        <v>82647167742</v>
      </c>
    </row>
    <row r="57" spans="1:10" s="44" customFormat="1" ht="12">
      <c r="A57" s="44" t="s">
        <v>346</v>
      </c>
      <c r="B57" s="44" t="s">
        <v>347</v>
      </c>
      <c r="C57" s="38">
        <v>27.59</v>
      </c>
      <c r="D57" s="39">
        <f>0</f>
        <v>0</v>
      </c>
      <c r="E57" s="40">
        <f t="shared" si="0"/>
        <v>0</v>
      </c>
      <c r="F57" s="41">
        <v>10</v>
      </c>
      <c r="G57" s="42">
        <v>10082647167756</v>
      </c>
      <c r="H57" s="41">
        <v>60</v>
      </c>
      <c r="I57" s="42">
        <v>20082647167753</v>
      </c>
      <c r="J57" s="43">
        <v>82647167759</v>
      </c>
    </row>
    <row r="58" spans="1:10" s="44" customFormat="1" ht="12">
      <c r="A58" s="44" t="s">
        <v>348</v>
      </c>
      <c r="B58" s="44" t="s">
        <v>349</v>
      </c>
      <c r="C58" s="38">
        <v>40.26</v>
      </c>
      <c r="D58" s="39">
        <f>0</f>
        <v>0</v>
      </c>
      <c r="E58" s="40">
        <f t="shared" si="0"/>
        <v>0</v>
      </c>
      <c r="F58" s="41">
        <v>8</v>
      </c>
      <c r="G58" s="42">
        <v>10082647167763</v>
      </c>
      <c r="H58" s="41">
        <v>48</v>
      </c>
      <c r="I58" s="42">
        <v>20082647167760</v>
      </c>
      <c r="J58" s="43">
        <v>82647167766</v>
      </c>
    </row>
    <row r="59" spans="1:10" s="44" customFormat="1" ht="12">
      <c r="A59" s="44" t="s">
        <v>350</v>
      </c>
      <c r="B59" s="44" t="s">
        <v>351</v>
      </c>
      <c r="C59" s="38">
        <v>60.5</v>
      </c>
      <c r="D59" s="39">
        <f>0</f>
        <v>0</v>
      </c>
      <c r="E59" s="40">
        <f t="shared" si="0"/>
        <v>0</v>
      </c>
      <c r="F59" s="41">
        <v>4</v>
      </c>
      <c r="G59" s="42">
        <v>10082647167770</v>
      </c>
      <c r="H59" s="41">
        <v>24</v>
      </c>
      <c r="I59" s="42">
        <v>20082647167777</v>
      </c>
      <c r="J59" s="43">
        <v>82647167773</v>
      </c>
    </row>
    <row r="60" spans="1:10" s="44" customFormat="1" ht="12">
      <c r="A60" s="44" t="s">
        <v>352</v>
      </c>
      <c r="B60" s="44" t="s">
        <v>353</v>
      </c>
      <c r="C60" s="38">
        <v>90.5</v>
      </c>
      <c r="D60" s="39">
        <f>0</f>
        <v>0</v>
      </c>
      <c r="E60" s="40">
        <f t="shared" si="0"/>
        <v>0</v>
      </c>
      <c r="F60" s="41">
        <v>2</v>
      </c>
      <c r="G60" s="42">
        <v>10082647167787</v>
      </c>
      <c r="H60" s="41">
        <v>24</v>
      </c>
      <c r="I60" s="42">
        <v>20082647167784</v>
      </c>
      <c r="J60" s="43">
        <v>82647167780</v>
      </c>
    </row>
    <row r="61" spans="1:10" s="44" customFormat="1" ht="12">
      <c r="A61" s="73" t="s">
        <v>354</v>
      </c>
      <c r="B61" s="73" t="s">
        <v>355</v>
      </c>
      <c r="C61" s="46">
        <v>141.82</v>
      </c>
      <c r="D61" s="39">
        <f>0</f>
        <v>0</v>
      </c>
      <c r="E61" s="40">
        <f t="shared" si="0"/>
        <v>0</v>
      </c>
      <c r="F61" s="74">
        <v>2</v>
      </c>
      <c r="G61" s="48">
        <v>10082647167794</v>
      </c>
      <c r="H61" s="74">
        <v>12</v>
      </c>
      <c r="I61" s="48">
        <v>20082647167791</v>
      </c>
      <c r="J61" s="49">
        <v>82647167797</v>
      </c>
    </row>
    <row r="62" spans="1:10" s="44" customFormat="1" ht="12">
      <c r="A62" s="36" t="s">
        <v>465</v>
      </c>
      <c r="B62" s="37" t="s">
        <v>468</v>
      </c>
      <c r="C62" s="38">
        <v>331.34</v>
      </c>
      <c r="D62" s="39">
        <f>0</f>
        <v>0</v>
      </c>
      <c r="E62" s="40">
        <f t="shared" si="0"/>
        <v>0</v>
      </c>
      <c r="F62" s="41">
        <v>2</v>
      </c>
      <c r="G62" s="42">
        <v>10082647177403</v>
      </c>
      <c r="H62" s="41">
        <v>6</v>
      </c>
      <c r="I62" s="42">
        <v>20082647177400</v>
      </c>
      <c r="J62" s="43">
        <v>82647177406</v>
      </c>
    </row>
    <row r="63" spans="1:10" s="44" customFormat="1" ht="12">
      <c r="A63" s="36" t="s">
        <v>466</v>
      </c>
      <c r="B63" s="36" t="s">
        <v>469</v>
      </c>
      <c r="C63" s="38">
        <v>481.34</v>
      </c>
      <c r="D63" s="39">
        <f>0</f>
        <v>0</v>
      </c>
      <c r="E63" s="40">
        <f t="shared" si="0"/>
        <v>0</v>
      </c>
      <c r="F63" s="45">
        <v>2</v>
      </c>
      <c r="G63" s="42">
        <v>10082647177410</v>
      </c>
      <c r="H63" s="45">
        <v>4</v>
      </c>
      <c r="I63" s="42">
        <v>20082647177417</v>
      </c>
      <c r="J63" s="43">
        <v>82647177413</v>
      </c>
    </row>
    <row r="64" spans="1:10" s="44" customFormat="1" ht="12">
      <c r="A64" s="37" t="s">
        <v>467</v>
      </c>
      <c r="B64" s="37" t="s">
        <v>470</v>
      </c>
      <c r="C64" s="46">
        <v>895.41</v>
      </c>
      <c r="D64" s="39">
        <f>0</f>
        <v>0</v>
      </c>
      <c r="E64" s="40">
        <f t="shared" si="0"/>
        <v>0</v>
      </c>
      <c r="F64" s="47">
        <v>1</v>
      </c>
      <c r="G64" s="48">
        <v>10082647177427</v>
      </c>
      <c r="H64" s="47">
        <v>2</v>
      </c>
      <c r="I64" s="48">
        <v>20082647177424</v>
      </c>
      <c r="J64" s="49">
        <v>82647177420</v>
      </c>
    </row>
    <row r="65" spans="1:10" s="44" customFormat="1" ht="12">
      <c r="A65" s="37"/>
      <c r="B65" s="37"/>
      <c r="C65" s="46"/>
      <c r="D65" s="39"/>
      <c r="E65" s="40"/>
      <c r="F65" s="47"/>
      <c r="G65" s="48"/>
      <c r="H65" s="47"/>
      <c r="I65" s="48"/>
      <c r="J65" s="49"/>
    </row>
    <row r="66" spans="1:10" s="50" customFormat="1" ht="12">
      <c r="A66" s="75" t="s">
        <v>223</v>
      </c>
      <c r="B66" s="76"/>
      <c r="C66" s="77"/>
      <c r="D66" s="78" t="s">
        <v>375</v>
      </c>
      <c r="E66" s="79"/>
      <c r="F66" s="79"/>
      <c r="G66" s="80"/>
      <c r="H66" s="76"/>
      <c r="I66" s="80"/>
      <c r="J66" s="81"/>
    </row>
    <row r="67" spans="1:10" s="28" customFormat="1" ht="12">
      <c r="A67" s="28" t="s">
        <v>126</v>
      </c>
      <c r="B67" s="28" t="s">
        <v>127</v>
      </c>
      <c r="C67" s="29">
        <v>11.06</v>
      </c>
      <c r="D67" s="39">
        <f>0</f>
        <v>0</v>
      </c>
      <c r="E67" s="82">
        <f aca="true" t="shared" si="2" ref="E67:E104">C67*D67</f>
        <v>0</v>
      </c>
      <c r="F67" s="31">
        <v>15</v>
      </c>
      <c r="G67" s="32">
        <v>10082647128573</v>
      </c>
      <c r="H67" s="31">
        <v>120</v>
      </c>
      <c r="I67" s="32">
        <v>20082647128570</v>
      </c>
      <c r="J67" s="33">
        <v>82647128576</v>
      </c>
    </row>
    <row r="68" spans="1:10" s="28" customFormat="1" ht="12">
      <c r="A68" s="28" t="s">
        <v>132</v>
      </c>
      <c r="B68" s="28" t="s">
        <v>133</v>
      </c>
      <c r="C68" s="29">
        <v>16.97</v>
      </c>
      <c r="D68" s="39">
        <f>0</f>
        <v>0</v>
      </c>
      <c r="E68" s="82">
        <f t="shared" si="2"/>
        <v>0</v>
      </c>
      <c r="F68" s="31">
        <v>10</v>
      </c>
      <c r="G68" s="32">
        <v>10082647128580</v>
      </c>
      <c r="H68" s="31">
        <v>60</v>
      </c>
      <c r="I68" s="32">
        <v>20082647128587</v>
      </c>
      <c r="J68" s="33">
        <v>82647128583</v>
      </c>
    </row>
    <row r="69" spans="1:10" s="28" customFormat="1" ht="12">
      <c r="A69" s="28" t="s">
        <v>139</v>
      </c>
      <c r="B69" s="28" t="s">
        <v>140</v>
      </c>
      <c r="C69" s="29">
        <v>24.58</v>
      </c>
      <c r="D69" s="39">
        <f>0</f>
        <v>0</v>
      </c>
      <c r="E69" s="82">
        <f t="shared" si="2"/>
        <v>0</v>
      </c>
      <c r="F69" s="31">
        <v>8</v>
      </c>
      <c r="G69" s="32">
        <v>10082647128597</v>
      </c>
      <c r="H69" s="31">
        <v>48</v>
      </c>
      <c r="I69" s="32">
        <v>20082647128594</v>
      </c>
      <c r="J69" s="33">
        <v>82647128590</v>
      </c>
    </row>
    <row r="70" spans="1:10" s="28" customFormat="1" ht="12">
      <c r="A70" s="28" t="s">
        <v>145</v>
      </c>
      <c r="B70" s="28" t="s">
        <v>146</v>
      </c>
      <c r="C70" s="29">
        <v>40.45</v>
      </c>
      <c r="D70" s="39">
        <f>0</f>
        <v>0</v>
      </c>
      <c r="E70" s="82">
        <f t="shared" si="2"/>
        <v>0</v>
      </c>
      <c r="F70" s="31">
        <v>4</v>
      </c>
      <c r="G70" s="32">
        <v>10082647128603</v>
      </c>
      <c r="H70" s="31">
        <v>24</v>
      </c>
      <c r="I70" s="32">
        <v>20082647128600</v>
      </c>
      <c r="J70" s="33">
        <v>82647128606</v>
      </c>
    </row>
    <row r="71" spans="1:10" s="28" customFormat="1" ht="12">
      <c r="A71" s="28" t="s">
        <v>147</v>
      </c>
      <c r="B71" s="28" t="s">
        <v>148</v>
      </c>
      <c r="C71" s="29">
        <v>59.24</v>
      </c>
      <c r="D71" s="39">
        <f>0</f>
        <v>0</v>
      </c>
      <c r="E71" s="82">
        <f t="shared" si="2"/>
        <v>0</v>
      </c>
      <c r="F71" s="31">
        <v>2</v>
      </c>
      <c r="G71" s="32">
        <v>10082647128610</v>
      </c>
      <c r="H71" s="31">
        <v>24</v>
      </c>
      <c r="I71" s="32">
        <v>20082647128617</v>
      </c>
      <c r="J71" s="33">
        <v>82647128613</v>
      </c>
    </row>
    <row r="72" spans="1:10" s="28" customFormat="1" ht="12">
      <c r="A72" s="28" t="s">
        <v>149</v>
      </c>
      <c r="B72" s="28" t="s">
        <v>150</v>
      </c>
      <c r="C72" s="29">
        <v>85.58</v>
      </c>
      <c r="D72" s="39">
        <f>0</f>
        <v>0</v>
      </c>
      <c r="E72" s="82">
        <f t="shared" si="2"/>
        <v>0</v>
      </c>
      <c r="F72" s="31">
        <v>2</v>
      </c>
      <c r="G72" s="32">
        <v>10082647128627</v>
      </c>
      <c r="H72" s="31">
        <v>12</v>
      </c>
      <c r="I72" s="32">
        <v>20082647128624</v>
      </c>
      <c r="J72" s="33">
        <v>82647128620</v>
      </c>
    </row>
    <row r="73" spans="1:10" s="28" customFormat="1" ht="12">
      <c r="A73" s="28" t="s">
        <v>151</v>
      </c>
      <c r="B73" s="28" t="s">
        <v>152</v>
      </c>
      <c r="C73" s="29">
        <v>184.25</v>
      </c>
      <c r="D73" s="39">
        <f>0</f>
        <v>0</v>
      </c>
      <c r="E73" s="82">
        <f t="shared" si="2"/>
        <v>0</v>
      </c>
      <c r="F73" s="31">
        <v>2</v>
      </c>
      <c r="G73" s="32">
        <v>10082647129754</v>
      </c>
      <c r="H73" s="31">
        <v>6</v>
      </c>
      <c r="I73" s="32">
        <v>20082647129751</v>
      </c>
      <c r="J73" s="33">
        <v>82647129757</v>
      </c>
    </row>
    <row r="74" spans="1:10" s="28" customFormat="1" ht="12">
      <c r="A74" s="28" t="s">
        <v>153</v>
      </c>
      <c r="B74" s="28" t="s">
        <v>154</v>
      </c>
      <c r="C74" s="29">
        <v>265.55</v>
      </c>
      <c r="D74" s="39">
        <f>0</f>
        <v>0</v>
      </c>
      <c r="E74" s="82">
        <f t="shared" si="2"/>
        <v>0</v>
      </c>
      <c r="F74" s="31">
        <v>1</v>
      </c>
      <c r="G74" s="32">
        <v>10082647129761</v>
      </c>
      <c r="H74" s="31">
        <v>4</v>
      </c>
      <c r="I74" s="32">
        <v>20082647129768</v>
      </c>
      <c r="J74" s="33">
        <v>82647129764</v>
      </c>
    </row>
    <row r="75" spans="1:10" s="28" customFormat="1" ht="12">
      <c r="A75" s="28" t="s">
        <v>155</v>
      </c>
      <c r="B75" s="28" t="s">
        <v>156</v>
      </c>
      <c r="C75" s="29">
        <v>417.53</v>
      </c>
      <c r="D75" s="39">
        <f>0</f>
        <v>0</v>
      </c>
      <c r="E75" s="82">
        <f t="shared" si="2"/>
        <v>0</v>
      </c>
      <c r="F75" s="31">
        <v>1</v>
      </c>
      <c r="G75" s="32">
        <v>10082647129785</v>
      </c>
      <c r="H75" s="31">
        <v>2</v>
      </c>
      <c r="I75" s="32">
        <v>20082647129782</v>
      </c>
      <c r="J75" s="33">
        <v>82647129788</v>
      </c>
    </row>
    <row r="76" spans="1:10" s="28" customFormat="1" ht="12">
      <c r="A76" s="28" t="s">
        <v>157</v>
      </c>
      <c r="B76" s="28" t="s">
        <v>158</v>
      </c>
      <c r="C76" s="29">
        <v>11.06</v>
      </c>
      <c r="D76" s="39">
        <f>0</f>
        <v>0</v>
      </c>
      <c r="E76" s="82">
        <f t="shared" si="2"/>
        <v>0</v>
      </c>
      <c r="F76" s="31">
        <v>15</v>
      </c>
      <c r="G76" s="32">
        <v>10082647128238</v>
      </c>
      <c r="H76" s="31">
        <v>120</v>
      </c>
      <c r="I76" s="32">
        <v>20082647128235</v>
      </c>
      <c r="J76" s="33">
        <v>82647128231</v>
      </c>
    </row>
    <row r="77" spans="1:10" s="28" customFormat="1" ht="12">
      <c r="A77" s="28" t="s">
        <v>159</v>
      </c>
      <c r="B77" s="28" t="s">
        <v>160</v>
      </c>
      <c r="C77" s="29">
        <v>11.06</v>
      </c>
      <c r="D77" s="39">
        <f>0</f>
        <v>0</v>
      </c>
      <c r="E77" s="82">
        <f t="shared" si="2"/>
        <v>0</v>
      </c>
      <c r="F77" s="31">
        <v>15</v>
      </c>
      <c r="G77" s="32">
        <v>10082647128245</v>
      </c>
      <c r="H77" s="31">
        <v>120</v>
      </c>
      <c r="I77" s="32">
        <v>20082647128242</v>
      </c>
      <c r="J77" s="33">
        <v>82647128248</v>
      </c>
    </row>
    <row r="78" spans="1:10" s="28" customFormat="1" ht="12">
      <c r="A78" s="28" t="s">
        <v>161</v>
      </c>
      <c r="B78" s="28" t="s">
        <v>162</v>
      </c>
      <c r="C78" s="29">
        <v>11.06</v>
      </c>
      <c r="D78" s="39">
        <f>0</f>
        <v>0</v>
      </c>
      <c r="E78" s="82">
        <f t="shared" si="2"/>
        <v>0</v>
      </c>
      <c r="F78" s="31">
        <v>15</v>
      </c>
      <c r="G78" s="32">
        <v>10082647118260</v>
      </c>
      <c r="H78" s="31">
        <v>120</v>
      </c>
      <c r="I78" s="32">
        <v>20082647118267</v>
      </c>
      <c r="J78" s="33">
        <v>82647118263</v>
      </c>
    </row>
    <row r="79" spans="1:10" s="28" customFormat="1" ht="12">
      <c r="A79" s="28" t="s">
        <v>167</v>
      </c>
      <c r="B79" s="28" t="s">
        <v>168</v>
      </c>
      <c r="C79" s="29">
        <v>16.97</v>
      </c>
      <c r="D79" s="39">
        <f>0</f>
        <v>0</v>
      </c>
      <c r="E79" s="82">
        <f t="shared" si="2"/>
        <v>0</v>
      </c>
      <c r="F79" s="31">
        <v>10</v>
      </c>
      <c r="G79" s="32">
        <v>10082647118277</v>
      </c>
      <c r="H79" s="31">
        <v>60</v>
      </c>
      <c r="I79" s="32">
        <v>20082647118274</v>
      </c>
      <c r="J79" s="33">
        <v>82647118270</v>
      </c>
    </row>
    <row r="80" spans="1:10" s="28" customFormat="1" ht="12">
      <c r="A80" s="28" t="s">
        <v>173</v>
      </c>
      <c r="B80" s="28" t="s">
        <v>174</v>
      </c>
      <c r="C80" s="29">
        <v>24.58</v>
      </c>
      <c r="D80" s="39">
        <f>0</f>
        <v>0</v>
      </c>
      <c r="E80" s="82">
        <f t="shared" si="2"/>
        <v>0</v>
      </c>
      <c r="F80" s="31">
        <v>8</v>
      </c>
      <c r="G80" s="32">
        <v>10082647118284</v>
      </c>
      <c r="H80" s="31">
        <v>48</v>
      </c>
      <c r="I80" s="32">
        <v>20082647118281</v>
      </c>
      <c r="J80" s="33">
        <v>82647118287</v>
      </c>
    </row>
    <row r="81" spans="1:10" s="28" customFormat="1" ht="12">
      <c r="A81" s="28" t="s">
        <v>179</v>
      </c>
      <c r="B81" s="28" t="s">
        <v>180</v>
      </c>
      <c r="C81" s="29">
        <v>40.45</v>
      </c>
      <c r="D81" s="39">
        <f>0</f>
        <v>0</v>
      </c>
      <c r="E81" s="82">
        <f t="shared" si="2"/>
        <v>0</v>
      </c>
      <c r="F81" s="31">
        <v>4</v>
      </c>
      <c r="G81" s="32">
        <v>10082647118291</v>
      </c>
      <c r="H81" s="31">
        <v>24</v>
      </c>
      <c r="I81" s="32">
        <v>20082647118298</v>
      </c>
      <c r="J81" s="33">
        <v>82647118294</v>
      </c>
    </row>
    <row r="82" spans="1:10" s="28" customFormat="1" ht="12">
      <c r="A82" s="28" t="s">
        <v>183</v>
      </c>
      <c r="B82" s="28" t="s">
        <v>184</v>
      </c>
      <c r="C82" s="29">
        <v>59.24</v>
      </c>
      <c r="D82" s="39">
        <f>0</f>
        <v>0</v>
      </c>
      <c r="E82" s="82">
        <f t="shared" si="2"/>
        <v>0</v>
      </c>
      <c r="F82" s="31">
        <v>2</v>
      </c>
      <c r="G82" s="32">
        <v>10082647118307</v>
      </c>
      <c r="H82" s="31">
        <v>24</v>
      </c>
      <c r="I82" s="32">
        <v>20082647118304</v>
      </c>
      <c r="J82" s="33">
        <v>82647118300</v>
      </c>
    </row>
    <row r="83" spans="1:10" s="28" customFormat="1" ht="12">
      <c r="A83" s="28" t="s">
        <v>185</v>
      </c>
      <c r="B83" s="28" t="s">
        <v>186</v>
      </c>
      <c r="C83" s="29">
        <v>85.58</v>
      </c>
      <c r="D83" s="39">
        <f>0</f>
        <v>0</v>
      </c>
      <c r="E83" s="82">
        <f t="shared" si="2"/>
        <v>0</v>
      </c>
      <c r="F83" s="31">
        <v>2</v>
      </c>
      <c r="G83" s="32">
        <v>10082647118314</v>
      </c>
      <c r="H83" s="31">
        <v>12</v>
      </c>
      <c r="I83" s="32">
        <v>20082647118311</v>
      </c>
      <c r="J83" s="33">
        <v>82647118317</v>
      </c>
    </row>
    <row r="84" spans="1:10" s="28" customFormat="1" ht="12">
      <c r="A84" s="28" t="s">
        <v>187</v>
      </c>
      <c r="B84" s="28" t="s">
        <v>188</v>
      </c>
      <c r="C84" s="29">
        <v>184.25</v>
      </c>
      <c r="D84" s="39">
        <f>0</f>
        <v>0</v>
      </c>
      <c r="E84" s="82">
        <f t="shared" si="2"/>
        <v>0</v>
      </c>
      <c r="F84" s="31">
        <v>2</v>
      </c>
      <c r="G84" s="32">
        <v>10082647128559</v>
      </c>
      <c r="H84" s="31">
        <v>6</v>
      </c>
      <c r="I84" s="32">
        <v>20082647128556</v>
      </c>
      <c r="J84" s="33">
        <v>82647128552</v>
      </c>
    </row>
    <row r="85" spans="1:10" s="28" customFormat="1" ht="12">
      <c r="A85" s="28" t="s">
        <v>189</v>
      </c>
      <c r="B85" s="28" t="s">
        <v>190</v>
      </c>
      <c r="C85" s="29">
        <v>265.55</v>
      </c>
      <c r="D85" s="39">
        <f>0</f>
        <v>0</v>
      </c>
      <c r="E85" s="82">
        <f t="shared" si="2"/>
        <v>0</v>
      </c>
      <c r="F85" s="31">
        <v>2</v>
      </c>
      <c r="G85" s="32">
        <v>10082647128252</v>
      </c>
      <c r="H85" s="31">
        <v>4</v>
      </c>
      <c r="I85" s="32">
        <v>20082647128259</v>
      </c>
      <c r="J85" s="33">
        <v>82647128255</v>
      </c>
    </row>
    <row r="86" spans="1:10" s="28" customFormat="1" ht="12">
      <c r="A86" s="28" t="s">
        <v>191</v>
      </c>
      <c r="B86" s="28" t="s">
        <v>192</v>
      </c>
      <c r="C86" s="29">
        <v>417.53</v>
      </c>
      <c r="D86" s="39">
        <f>0</f>
        <v>0</v>
      </c>
      <c r="E86" s="82">
        <f t="shared" si="2"/>
        <v>0</v>
      </c>
      <c r="F86" s="31">
        <v>1</v>
      </c>
      <c r="G86" s="32">
        <v>10082647128566</v>
      </c>
      <c r="H86" s="31">
        <v>2</v>
      </c>
      <c r="I86" s="32">
        <v>20082647128563</v>
      </c>
      <c r="J86" s="33">
        <v>82647128569</v>
      </c>
    </row>
    <row r="87" spans="1:10" s="44" customFormat="1" ht="12">
      <c r="A87" s="44" t="s">
        <v>254</v>
      </c>
      <c r="B87" s="44" t="s">
        <v>255</v>
      </c>
      <c r="C87" s="38">
        <v>5.33</v>
      </c>
      <c r="D87" s="39">
        <f>0</f>
        <v>0</v>
      </c>
      <c r="E87" s="40">
        <f t="shared" si="2"/>
        <v>0</v>
      </c>
      <c r="F87" s="41">
        <v>18</v>
      </c>
      <c r="G87" s="42">
        <v>10082647161532</v>
      </c>
      <c r="H87" s="41">
        <v>144</v>
      </c>
      <c r="I87" s="42">
        <v>20082647161539</v>
      </c>
      <c r="J87" s="43">
        <v>82647161535</v>
      </c>
    </row>
    <row r="88" spans="1:10" s="44" customFormat="1" ht="12">
      <c r="A88" s="44" t="s">
        <v>256</v>
      </c>
      <c r="B88" s="44" t="s">
        <v>257</v>
      </c>
      <c r="C88" s="38">
        <v>5.33</v>
      </c>
      <c r="D88" s="39">
        <f>0</f>
        <v>0</v>
      </c>
      <c r="E88" s="40">
        <f t="shared" si="2"/>
        <v>0</v>
      </c>
      <c r="F88" s="41">
        <v>18</v>
      </c>
      <c r="G88" s="42">
        <v>10082647161525</v>
      </c>
      <c r="H88" s="41">
        <v>144</v>
      </c>
      <c r="I88" s="42">
        <v>20082647161522</v>
      </c>
      <c r="J88" s="43">
        <v>82647161528</v>
      </c>
    </row>
    <row r="89" spans="1:10" s="44" customFormat="1" ht="12">
      <c r="A89" s="44" t="s">
        <v>258</v>
      </c>
      <c r="B89" s="44" t="s">
        <v>259</v>
      </c>
      <c r="C89" s="38">
        <v>5.33</v>
      </c>
      <c r="D89" s="39">
        <f>0</f>
        <v>0</v>
      </c>
      <c r="E89" s="40">
        <f t="shared" si="2"/>
        <v>0</v>
      </c>
      <c r="F89" s="41">
        <v>18</v>
      </c>
      <c r="G89" s="42">
        <v>10082647161518</v>
      </c>
      <c r="H89" s="41">
        <v>144</v>
      </c>
      <c r="I89" s="42">
        <v>20082647161515</v>
      </c>
      <c r="J89" s="43">
        <v>82647161511</v>
      </c>
    </row>
    <row r="90" spans="1:10" s="44" customFormat="1" ht="12">
      <c r="A90" s="44" t="s">
        <v>260</v>
      </c>
      <c r="B90" s="44" t="s">
        <v>261</v>
      </c>
      <c r="C90" s="38">
        <v>5.33</v>
      </c>
      <c r="D90" s="39">
        <f>0</f>
        <v>0</v>
      </c>
      <c r="E90" s="40">
        <f t="shared" si="2"/>
        <v>0</v>
      </c>
      <c r="F90" s="41">
        <v>12</v>
      </c>
      <c r="G90" s="42">
        <v>10082647044002</v>
      </c>
      <c r="H90" s="41">
        <v>144</v>
      </c>
      <c r="I90" s="42">
        <v>20082647044009</v>
      </c>
      <c r="J90" s="43">
        <v>82647044005</v>
      </c>
    </row>
    <row r="91" spans="1:10" s="28" customFormat="1" ht="12">
      <c r="A91" s="28" t="s">
        <v>128</v>
      </c>
      <c r="B91" s="28" t="s">
        <v>129</v>
      </c>
      <c r="C91" s="29">
        <v>11.06</v>
      </c>
      <c r="D91" s="39">
        <f>0</f>
        <v>0</v>
      </c>
      <c r="E91" s="82">
        <f t="shared" si="2"/>
        <v>0</v>
      </c>
      <c r="F91" s="31">
        <v>15</v>
      </c>
      <c r="G91" s="32">
        <v>10082647043968</v>
      </c>
      <c r="H91" s="31">
        <v>120</v>
      </c>
      <c r="I91" s="32">
        <v>20082647043965</v>
      </c>
      <c r="J91" s="33">
        <v>82647043961</v>
      </c>
    </row>
    <row r="92" spans="1:10" s="28" customFormat="1" ht="12">
      <c r="A92" s="28" t="s">
        <v>135</v>
      </c>
      <c r="B92" s="28" t="s">
        <v>136</v>
      </c>
      <c r="C92" s="29">
        <v>16.97</v>
      </c>
      <c r="D92" s="39">
        <f>0</f>
        <v>0</v>
      </c>
      <c r="E92" s="82">
        <f t="shared" si="2"/>
        <v>0</v>
      </c>
      <c r="F92" s="31">
        <v>10</v>
      </c>
      <c r="G92" s="32">
        <v>10082647158310</v>
      </c>
      <c r="H92" s="31">
        <v>60</v>
      </c>
      <c r="I92" s="32">
        <v>20082647158317</v>
      </c>
      <c r="J92" s="33">
        <v>82647158313</v>
      </c>
    </row>
    <row r="93" spans="1:10" s="28" customFormat="1" ht="12">
      <c r="A93" s="28" t="s">
        <v>141</v>
      </c>
      <c r="B93" s="28" t="s">
        <v>142</v>
      </c>
      <c r="C93" s="29">
        <v>20.42</v>
      </c>
      <c r="D93" s="39">
        <f>0</f>
        <v>0</v>
      </c>
      <c r="E93" s="82">
        <f t="shared" si="2"/>
        <v>0</v>
      </c>
      <c r="F93" s="31">
        <v>8</v>
      </c>
      <c r="G93" s="32">
        <v>10082647043982</v>
      </c>
      <c r="H93" s="31">
        <v>48</v>
      </c>
      <c r="I93" s="32">
        <v>20082647043989</v>
      </c>
      <c r="J93" s="33">
        <v>82647043985</v>
      </c>
    </row>
    <row r="94" spans="1:10" s="28" customFormat="1" ht="12">
      <c r="A94" s="28" t="s">
        <v>163</v>
      </c>
      <c r="B94" s="28" t="s">
        <v>164</v>
      </c>
      <c r="C94" s="29">
        <v>9.77</v>
      </c>
      <c r="D94" s="39">
        <f>0</f>
        <v>0</v>
      </c>
      <c r="E94" s="82">
        <f t="shared" si="2"/>
        <v>0</v>
      </c>
      <c r="F94" s="31">
        <v>15</v>
      </c>
      <c r="G94" s="32">
        <v>10082647044323</v>
      </c>
      <c r="H94" s="31">
        <v>120</v>
      </c>
      <c r="I94" s="32">
        <v>20082647044320</v>
      </c>
      <c r="J94" s="33">
        <v>82647044326</v>
      </c>
    </row>
    <row r="95" spans="1:10" s="28" customFormat="1" ht="12">
      <c r="A95" s="28" t="s">
        <v>169</v>
      </c>
      <c r="B95" s="28" t="s">
        <v>170</v>
      </c>
      <c r="C95" s="29">
        <v>14.28</v>
      </c>
      <c r="D95" s="39">
        <f>0</f>
        <v>0</v>
      </c>
      <c r="E95" s="82">
        <f t="shared" si="2"/>
        <v>0</v>
      </c>
      <c r="F95" s="31">
        <v>10</v>
      </c>
      <c r="G95" s="32">
        <v>10082647045412</v>
      </c>
      <c r="H95" s="31">
        <v>60</v>
      </c>
      <c r="I95" s="32">
        <v>20082647045419</v>
      </c>
      <c r="J95" s="33">
        <v>82647045415</v>
      </c>
    </row>
    <row r="96" spans="1:10" s="28" customFormat="1" ht="12">
      <c r="A96" s="28" t="s">
        <v>175</v>
      </c>
      <c r="B96" s="28" t="s">
        <v>176</v>
      </c>
      <c r="C96" s="29">
        <v>20.42</v>
      </c>
      <c r="D96" s="39">
        <f>0</f>
        <v>0</v>
      </c>
      <c r="E96" s="82">
        <f t="shared" si="2"/>
        <v>0</v>
      </c>
      <c r="F96" s="31">
        <v>8</v>
      </c>
      <c r="G96" s="32">
        <v>10082647045528</v>
      </c>
      <c r="H96" s="31">
        <v>48</v>
      </c>
      <c r="I96" s="32">
        <v>20082647045525</v>
      </c>
      <c r="J96" s="33">
        <v>82647045521</v>
      </c>
    </row>
    <row r="97" spans="1:10" s="28" customFormat="1" ht="12">
      <c r="A97" s="28" t="s">
        <v>130</v>
      </c>
      <c r="B97" s="28" t="s">
        <v>131</v>
      </c>
      <c r="C97" s="29">
        <v>12.95</v>
      </c>
      <c r="D97" s="39">
        <f>0</f>
        <v>0</v>
      </c>
      <c r="E97" s="82">
        <f t="shared" si="2"/>
        <v>0</v>
      </c>
      <c r="F97" s="31">
        <v>15</v>
      </c>
      <c r="G97" s="32">
        <v>10082647003306</v>
      </c>
      <c r="H97" s="31">
        <v>120</v>
      </c>
      <c r="I97" s="32">
        <v>20082647003303</v>
      </c>
      <c r="J97" s="33">
        <v>82647003309</v>
      </c>
    </row>
    <row r="98" spans="1:10" s="28" customFormat="1" ht="12">
      <c r="A98" s="28" t="s">
        <v>137</v>
      </c>
      <c r="B98" s="28" t="s">
        <v>138</v>
      </c>
      <c r="C98" s="29">
        <v>18.3</v>
      </c>
      <c r="D98" s="39">
        <f>0</f>
        <v>0</v>
      </c>
      <c r="E98" s="82">
        <f t="shared" si="2"/>
        <v>0</v>
      </c>
      <c r="F98" s="31">
        <v>10</v>
      </c>
      <c r="G98" s="32">
        <v>10082647003276</v>
      </c>
      <c r="H98" s="31">
        <v>80</v>
      </c>
      <c r="I98" s="32">
        <v>20082647003273</v>
      </c>
      <c r="J98" s="33">
        <v>82647003279</v>
      </c>
    </row>
    <row r="99" spans="1:10" s="28" customFormat="1" ht="12">
      <c r="A99" s="28" t="s">
        <v>143</v>
      </c>
      <c r="B99" s="28" t="s">
        <v>144</v>
      </c>
      <c r="C99" s="29">
        <v>27.55</v>
      </c>
      <c r="D99" s="39">
        <f>0</f>
        <v>0</v>
      </c>
      <c r="E99" s="82">
        <f t="shared" si="2"/>
        <v>0</v>
      </c>
      <c r="F99" s="31">
        <v>8</v>
      </c>
      <c r="G99" s="32">
        <v>10082647003283</v>
      </c>
      <c r="H99" s="31">
        <v>48</v>
      </c>
      <c r="I99" s="32">
        <v>20082647003280</v>
      </c>
      <c r="J99" s="33">
        <v>82647003286</v>
      </c>
    </row>
    <row r="100" spans="1:10" s="28" customFormat="1" ht="12">
      <c r="A100" s="28" t="s">
        <v>165</v>
      </c>
      <c r="B100" s="28" t="s">
        <v>166</v>
      </c>
      <c r="C100" s="29">
        <v>12.95</v>
      </c>
      <c r="D100" s="39">
        <f>0</f>
        <v>0</v>
      </c>
      <c r="E100" s="82">
        <f t="shared" si="2"/>
        <v>0</v>
      </c>
      <c r="F100" s="31">
        <v>15</v>
      </c>
      <c r="G100" s="32">
        <v>10082647003290</v>
      </c>
      <c r="H100" s="31">
        <v>120</v>
      </c>
      <c r="I100" s="32">
        <v>20082647003297</v>
      </c>
      <c r="J100" s="33">
        <v>82647003293</v>
      </c>
    </row>
    <row r="101" spans="1:10" s="28" customFormat="1" ht="12">
      <c r="A101" s="28" t="s">
        <v>171</v>
      </c>
      <c r="B101" s="28" t="s">
        <v>172</v>
      </c>
      <c r="C101" s="29">
        <v>18.3</v>
      </c>
      <c r="D101" s="39">
        <f>0</f>
        <v>0</v>
      </c>
      <c r="E101" s="82">
        <f t="shared" si="2"/>
        <v>0</v>
      </c>
      <c r="F101" s="31">
        <v>10</v>
      </c>
      <c r="G101" s="32">
        <v>10082647005126</v>
      </c>
      <c r="H101" s="31">
        <v>60</v>
      </c>
      <c r="I101" s="32">
        <v>20082647005123</v>
      </c>
      <c r="J101" s="33">
        <v>82647005129</v>
      </c>
    </row>
    <row r="102" spans="1:10" s="28" customFormat="1" ht="12">
      <c r="A102" s="28" t="s">
        <v>177</v>
      </c>
      <c r="B102" s="28" t="s">
        <v>178</v>
      </c>
      <c r="C102" s="29">
        <v>27.55</v>
      </c>
      <c r="D102" s="39">
        <f>0</f>
        <v>0</v>
      </c>
      <c r="E102" s="82">
        <f t="shared" si="2"/>
        <v>0</v>
      </c>
      <c r="F102" s="31">
        <v>8</v>
      </c>
      <c r="G102" s="32">
        <v>10082647154152</v>
      </c>
      <c r="H102" s="31">
        <v>48</v>
      </c>
      <c r="I102" s="32">
        <v>20082647154159</v>
      </c>
      <c r="J102" s="33">
        <v>82647154155</v>
      </c>
    </row>
    <row r="103" spans="1:10" s="28" customFormat="1" ht="12">
      <c r="A103" s="28" t="s">
        <v>181</v>
      </c>
      <c r="B103" s="28" t="s">
        <v>182</v>
      </c>
      <c r="C103" s="29">
        <v>44.52</v>
      </c>
      <c r="D103" s="39">
        <f>0</f>
        <v>0</v>
      </c>
      <c r="E103" s="82">
        <f t="shared" si="2"/>
        <v>0</v>
      </c>
      <c r="F103" s="31">
        <v>4</v>
      </c>
      <c r="G103" s="32">
        <v>10082647003313</v>
      </c>
      <c r="H103" s="31">
        <v>24</v>
      </c>
      <c r="I103" s="32">
        <v>20082647003310</v>
      </c>
      <c r="J103" s="33">
        <v>82647003316</v>
      </c>
    </row>
    <row r="104" spans="1:10" s="28" customFormat="1" ht="12">
      <c r="A104" s="28" t="s">
        <v>134</v>
      </c>
      <c r="B104" s="28" t="s">
        <v>462</v>
      </c>
      <c r="C104" s="29">
        <v>14.28</v>
      </c>
      <c r="D104" s="39">
        <f>0</f>
        <v>0</v>
      </c>
      <c r="E104" s="82">
        <f t="shared" si="2"/>
        <v>0</v>
      </c>
      <c r="F104" s="31">
        <v>10</v>
      </c>
      <c r="G104" s="32">
        <v>10082647050362</v>
      </c>
      <c r="H104" s="31">
        <v>60</v>
      </c>
      <c r="I104" s="32">
        <v>20082647050369</v>
      </c>
      <c r="J104" s="33">
        <v>82647050365</v>
      </c>
    </row>
    <row r="105" spans="3:10" s="28" customFormat="1" ht="12">
      <c r="C105" s="29"/>
      <c r="D105" s="78" t="s">
        <v>375</v>
      </c>
      <c r="E105" s="82" t="s">
        <v>375</v>
      </c>
      <c r="F105" s="31"/>
      <c r="G105" s="32"/>
      <c r="H105" s="31"/>
      <c r="I105" s="32"/>
      <c r="J105" s="33"/>
    </row>
    <row r="106" spans="1:11" s="36" customFormat="1" ht="12">
      <c r="A106" s="83" t="s">
        <v>483</v>
      </c>
      <c r="B106" s="37"/>
      <c r="C106" s="84"/>
      <c r="D106" s="78" t="s">
        <v>375</v>
      </c>
      <c r="E106" s="82" t="s">
        <v>375</v>
      </c>
      <c r="F106" s="47"/>
      <c r="G106" s="85"/>
      <c r="H106" s="47"/>
      <c r="I106" s="85"/>
      <c r="J106" s="86"/>
      <c r="K106" s="56"/>
    </row>
    <row r="107" spans="1:10" s="36" customFormat="1" ht="12">
      <c r="A107" s="36" t="s">
        <v>484</v>
      </c>
      <c r="B107" s="36" t="s">
        <v>485</v>
      </c>
      <c r="C107" s="56">
        <v>12.17</v>
      </c>
      <c r="D107" s="39">
        <f>0</f>
        <v>0</v>
      </c>
      <c r="E107" s="82">
        <f>C107*D107</f>
        <v>0</v>
      </c>
      <c r="F107" s="45">
        <v>12</v>
      </c>
      <c r="G107" s="57">
        <v>10082647181547</v>
      </c>
      <c r="H107" s="45">
        <v>72</v>
      </c>
      <c r="I107" s="57">
        <v>20082647181544</v>
      </c>
      <c r="J107" s="55">
        <v>82647181540</v>
      </c>
    </row>
    <row r="108" spans="1:10" s="36" customFormat="1" ht="12">
      <c r="A108" s="36" t="s">
        <v>486</v>
      </c>
      <c r="B108" s="36" t="s">
        <v>487</v>
      </c>
      <c r="C108" s="56">
        <v>19.01</v>
      </c>
      <c r="D108" s="39">
        <f>0</f>
        <v>0</v>
      </c>
      <c r="E108" s="82">
        <f>C108*D108</f>
        <v>0</v>
      </c>
      <c r="F108" s="45">
        <v>12</v>
      </c>
      <c r="G108" s="57">
        <v>10082647181554</v>
      </c>
      <c r="H108" s="45">
        <v>72</v>
      </c>
      <c r="I108" s="57">
        <v>20082647181551</v>
      </c>
      <c r="J108" s="55">
        <v>82647181557</v>
      </c>
    </row>
    <row r="109" spans="1:10" s="36" customFormat="1" ht="12">
      <c r="A109" s="36" t="s">
        <v>488</v>
      </c>
      <c r="B109" s="36" t="s">
        <v>489</v>
      </c>
      <c r="C109" s="56">
        <v>32.83</v>
      </c>
      <c r="D109" s="39">
        <f>0</f>
        <v>0</v>
      </c>
      <c r="E109" s="82">
        <f>C109*D109</f>
        <v>0</v>
      </c>
      <c r="F109" s="45">
        <v>6</v>
      </c>
      <c r="G109" s="57">
        <v>10082647181561</v>
      </c>
      <c r="H109" s="45">
        <v>36</v>
      </c>
      <c r="I109" s="57">
        <v>20082647181568</v>
      </c>
      <c r="J109" s="55">
        <v>82647181564</v>
      </c>
    </row>
    <row r="110" spans="1:10" s="44" customFormat="1" ht="24" customHeight="1">
      <c r="A110" s="87" t="s">
        <v>456</v>
      </c>
      <c r="B110" s="67"/>
      <c r="C110" s="38"/>
      <c r="D110" s="78" t="s">
        <v>375</v>
      </c>
      <c r="E110" s="79"/>
      <c r="F110" s="79"/>
      <c r="G110" s="42"/>
      <c r="H110" s="41"/>
      <c r="I110" s="42"/>
      <c r="J110" s="43"/>
    </row>
    <row r="111" spans="1:10" s="44" customFormat="1" ht="12">
      <c r="A111" s="44" t="s">
        <v>357</v>
      </c>
      <c r="B111" s="44" t="s">
        <v>358</v>
      </c>
      <c r="C111" s="38">
        <v>13.97</v>
      </c>
      <c r="D111" s="39">
        <f>0</f>
        <v>0</v>
      </c>
      <c r="E111" s="40">
        <f aca="true" t="shared" si="3" ref="E111:E119">C111*D111</f>
        <v>0</v>
      </c>
      <c r="F111" s="41">
        <v>12</v>
      </c>
      <c r="G111" s="42">
        <v>10082647076157</v>
      </c>
      <c r="H111" s="41">
        <v>120</v>
      </c>
      <c r="I111" s="42">
        <v>20082647076154</v>
      </c>
      <c r="J111" s="43">
        <v>82647076150</v>
      </c>
    </row>
    <row r="112" spans="1:10" s="44" customFormat="1" ht="12">
      <c r="A112" s="44" t="s">
        <v>359</v>
      </c>
      <c r="B112" s="44" t="s">
        <v>360</v>
      </c>
      <c r="C112" s="38">
        <v>13.97</v>
      </c>
      <c r="D112" s="39">
        <f>0</f>
        <v>0</v>
      </c>
      <c r="E112" s="40">
        <f t="shared" si="3"/>
        <v>0</v>
      </c>
      <c r="F112" s="41">
        <v>12</v>
      </c>
      <c r="G112" s="42">
        <v>10082647076164</v>
      </c>
      <c r="H112" s="41">
        <v>120</v>
      </c>
      <c r="I112" s="42">
        <v>20082647076161</v>
      </c>
      <c r="J112" s="43">
        <v>82647076167</v>
      </c>
    </row>
    <row r="113" spans="1:10" s="44" customFormat="1" ht="12">
      <c r="A113" s="44" t="s">
        <v>361</v>
      </c>
      <c r="B113" s="44" t="s">
        <v>362</v>
      </c>
      <c r="C113" s="38">
        <v>15.47</v>
      </c>
      <c r="D113" s="39">
        <f>0</f>
        <v>0</v>
      </c>
      <c r="E113" s="40">
        <f t="shared" si="3"/>
        <v>0</v>
      </c>
      <c r="F113" s="41">
        <v>10</v>
      </c>
      <c r="G113" s="42">
        <v>10082647076171</v>
      </c>
      <c r="H113" s="41">
        <v>100</v>
      </c>
      <c r="I113" s="42">
        <v>20082647076178</v>
      </c>
      <c r="J113" s="43">
        <v>82647076174</v>
      </c>
    </row>
    <row r="114" spans="1:10" s="44" customFormat="1" ht="12">
      <c r="A114" s="44" t="s">
        <v>363</v>
      </c>
      <c r="B114" s="44" t="s">
        <v>364</v>
      </c>
      <c r="C114" s="38">
        <v>25.96</v>
      </c>
      <c r="D114" s="39">
        <f>0</f>
        <v>0</v>
      </c>
      <c r="E114" s="40">
        <f t="shared" si="3"/>
        <v>0</v>
      </c>
      <c r="F114" s="41">
        <v>8</v>
      </c>
      <c r="G114" s="42">
        <v>10082647076201</v>
      </c>
      <c r="H114" s="41">
        <v>64</v>
      </c>
      <c r="I114" s="42">
        <v>20082647076208</v>
      </c>
      <c r="J114" s="43">
        <v>82647076204</v>
      </c>
    </row>
    <row r="115" spans="1:10" s="44" customFormat="1" ht="12">
      <c r="A115" s="44" t="s">
        <v>365</v>
      </c>
      <c r="B115" s="44" t="s">
        <v>366</v>
      </c>
      <c r="C115" s="38">
        <v>40.63</v>
      </c>
      <c r="D115" s="39">
        <f>0</f>
        <v>0</v>
      </c>
      <c r="E115" s="40">
        <f t="shared" si="3"/>
        <v>0</v>
      </c>
      <c r="F115" s="41">
        <v>6</v>
      </c>
      <c r="G115" s="42">
        <v>10082647076218</v>
      </c>
      <c r="H115" s="41">
        <v>30</v>
      </c>
      <c r="I115" s="42">
        <v>20082647076215</v>
      </c>
      <c r="J115" s="43">
        <v>82647076211</v>
      </c>
    </row>
    <row r="116" spans="1:10" s="44" customFormat="1" ht="12">
      <c r="A116" s="44" t="s">
        <v>367</v>
      </c>
      <c r="B116" s="44" t="s">
        <v>368</v>
      </c>
      <c r="C116" s="38">
        <v>54.46</v>
      </c>
      <c r="D116" s="39">
        <f>0</f>
        <v>0</v>
      </c>
      <c r="E116" s="40">
        <f t="shared" si="3"/>
        <v>0</v>
      </c>
      <c r="F116" s="41">
        <v>6</v>
      </c>
      <c r="G116" s="42">
        <v>10082647076225</v>
      </c>
      <c r="H116" s="41">
        <v>24</v>
      </c>
      <c r="I116" s="42">
        <v>20082647076222</v>
      </c>
      <c r="J116" s="43">
        <v>82647076228</v>
      </c>
    </row>
    <row r="117" spans="1:10" s="44" customFormat="1" ht="12">
      <c r="A117" s="44" t="s">
        <v>369</v>
      </c>
      <c r="B117" s="44" t="s">
        <v>370</v>
      </c>
      <c r="C117" s="38">
        <v>86.09</v>
      </c>
      <c r="D117" s="39">
        <f>0</f>
        <v>0</v>
      </c>
      <c r="E117" s="40">
        <f t="shared" si="3"/>
        <v>0</v>
      </c>
      <c r="F117" s="41">
        <v>4</v>
      </c>
      <c r="G117" s="42">
        <v>10082647076249</v>
      </c>
      <c r="H117" s="41">
        <v>16</v>
      </c>
      <c r="I117" s="42">
        <v>20082647076246</v>
      </c>
      <c r="J117" s="43">
        <v>82647076242</v>
      </c>
    </row>
    <row r="118" spans="1:10" s="44" customFormat="1" ht="12">
      <c r="A118" s="44" t="s">
        <v>371</v>
      </c>
      <c r="B118" s="44" t="s">
        <v>372</v>
      </c>
      <c r="C118" s="38">
        <v>141.98</v>
      </c>
      <c r="D118" s="39">
        <f>0</f>
        <v>0</v>
      </c>
      <c r="E118" s="40">
        <f t="shared" si="3"/>
        <v>0</v>
      </c>
      <c r="F118" s="41">
        <v>2</v>
      </c>
      <c r="G118" s="42">
        <v>10082647076263</v>
      </c>
      <c r="H118" s="41">
        <v>8</v>
      </c>
      <c r="I118" s="42">
        <v>20082647076260</v>
      </c>
      <c r="J118" s="43">
        <v>82647076266</v>
      </c>
    </row>
    <row r="119" spans="1:10" s="44" customFormat="1" ht="12">
      <c r="A119" s="44" t="s">
        <v>373</v>
      </c>
      <c r="B119" s="44" t="s">
        <v>374</v>
      </c>
      <c r="C119" s="38">
        <v>229.09</v>
      </c>
      <c r="D119" s="39">
        <f>0</f>
        <v>0</v>
      </c>
      <c r="E119" s="40">
        <f t="shared" si="3"/>
        <v>0</v>
      </c>
      <c r="F119" s="41">
        <v>2</v>
      </c>
      <c r="G119" s="42">
        <v>10082647076287</v>
      </c>
      <c r="H119" s="41">
        <v>6</v>
      </c>
      <c r="I119" s="42">
        <v>20082647076284</v>
      </c>
      <c r="J119" s="43">
        <v>82647076280</v>
      </c>
    </row>
    <row r="120" spans="1:10" s="28" customFormat="1" ht="24" customHeight="1">
      <c r="A120" s="75" t="s">
        <v>224</v>
      </c>
      <c r="C120" s="29"/>
      <c r="D120" s="78" t="s">
        <v>375</v>
      </c>
      <c r="E120" s="79"/>
      <c r="F120" s="79"/>
      <c r="G120" s="32"/>
      <c r="H120" s="31"/>
      <c r="I120" s="32"/>
      <c r="J120" s="33"/>
    </row>
    <row r="121" spans="1:10" s="44" customFormat="1" ht="12">
      <c r="A121" s="44" t="s">
        <v>76</v>
      </c>
      <c r="B121" s="44" t="s">
        <v>77</v>
      </c>
      <c r="C121" s="38">
        <v>12.57</v>
      </c>
      <c r="D121" s="39">
        <f>0</f>
        <v>0</v>
      </c>
      <c r="E121" s="40">
        <f aca="true" t="shared" si="4" ref="E121:E131">C121*D121</f>
        <v>0</v>
      </c>
      <c r="F121" s="41">
        <v>12</v>
      </c>
      <c r="G121" s="42">
        <v>10082647083827</v>
      </c>
      <c r="H121" s="41">
        <v>120</v>
      </c>
      <c r="I121" s="42">
        <v>20082647083824</v>
      </c>
      <c r="J121" s="43">
        <v>82647083820</v>
      </c>
    </row>
    <row r="122" spans="1:10" s="44" customFormat="1" ht="12">
      <c r="A122" s="44" t="s">
        <v>78</v>
      </c>
      <c r="B122" s="44" t="s">
        <v>79</v>
      </c>
      <c r="C122" s="38">
        <v>12.57</v>
      </c>
      <c r="D122" s="39">
        <f>0</f>
        <v>0</v>
      </c>
      <c r="E122" s="40">
        <f t="shared" si="4"/>
        <v>0</v>
      </c>
      <c r="F122" s="41">
        <v>12</v>
      </c>
      <c r="G122" s="42">
        <v>10082647083810</v>
      </c>
      <c r="H122" s="41">
        <v>120</v>
      </c>
      <c r="I122" s="42">
        <v>20082647083817</v>
      </c>
      <c r="J122" s="43">
        <v>82647083813</v>
      </c>
    </row>
    <row r="123" spans="1:10" s="44" customFormat="1" ht="12">
      <c r="A123" s="44" t="s">
        <v>80</v>
      </c>
      <c r="B123" s="44" t="s">
        <v>81</v>
      </c>
      <c r="C123" s="38">
        <v>13.92</v>
      </c>
      <c r="D123" s="39">
        <f>0</f>
        <v>0</v>
      </c>
      <c r="E123" s="40">
        <f t="shared" si="4"/>
        <v>0</v>
      </c>
      <c r="F123" s="41">
        <v>10</v>
      </c>
      <c r="G123" s="42">
        <v>10082647012360</v>
      </c>
      <c r="H123" s="41">
        <v>100</v>
      </c>
      <c r="I123" s="42">
        <v>20082647012367</v>
      </c>
      <c r="J123" s="43">
        <v>82647012363</v>
      </c>
    </row>
    <row r="124" spans="1:10" s="44" customFormat="1" ht="12">
      <c r="A124" s="44" t="s">
        <v>82</v>
      </c>
      <c r="B124" s="44" t="s">
        <v>83</v>
      </c>
      <c r="C124" s="38">
        <v>23.58</v>
      </c>
      <c r="D124" s="39">
        <f>0</f>
        <v>0</v>
      </c>
      <c r="E124" s="40">
        <f t="shared" si="4"/>
        <v>0</v>
      </c>
      <c r="F124" s="41">
        <v>8</v>
      </c>
      <c r="G124" s="42">
        <v>10082647012377</v>
      </c>
      <c r="H124" s="41">
        <v>64</v>
      </c>
      <c r="I124" s="42">
        <v>20082647012374</v>
      </c>
      <c r="J124" s="43">
        <v>82647012370</v>
      </c>
    </row>
    <row r="125" spans="1:10" s="44" customFormat="1" ht="12">
      <c r="A125" s="44" t="s">
        <v>84</v>
      </c>
      <c r="B125" s="44" t="s">
        <v>85</v>
      </c>
      <c r="C125" s="38">
        <v>36.15</v>
      </c>
      <c r="D125" s="39">
        <f>0</f>
        <v>0</v>
      </c>
      <c r="E125" s="40">
        <f t="shared" si="4"/>
        <v>0</v>
      </c>
      <c r="F125" s="41">
        <v>6</v>
      </c>
      <c r="G125" s="42">
        <v>10082647012384</v>
      </c>
      <c r="H125" s="41">
        <v>30</v>
      </c>
      <c r="I125" s="42">
        <v>20082647012381</v>
      </c>
      <c r="J125" s="43">
        <v>82647012387</v>
      </c>
    </row>
    <row r="126" spans="1:10" s="44" customFormat="1" ht="12">
      <c r="A126" s="44" t="s">
        <v>86</v>
      </c>
      <c r="B126" s="44" t="s">
        <v>87</v>
      </c>
      <c r="C126" s="38">
        <v>49.01</v>
      </c>
      <c r="D126" s="39">
        <f>0</f>
        <v>0</v>
      </c>
      <c r="E126" s="40">
        <f t="shared" si="4"/>
        <v>0</v>
      </c>
      <c r="F126" s="41">
        <v>6</v>
      </c>
      <c r="G126" s="42">
        <v>10082647012391</v>
      </c>
      <c r="H126" s="41">
        <v>24</v>
      </c>
      <c r="I126" s="42">
        <v>20082647012398</v>
      </c>
      <c r="J126" s="43">
        <v>82647012394</v>
      </c>
    </row>
    <row r="127" spans="1:10" s="44" customFormat="1" ht="12">
      <c r="A127" s="44" t="s">
        <v>88</v>
      </c>
      <c r="B127" s="44" t="s">
        <v>89</v>
      </c>
      <c r="C127" s="38">
        <v>77.48</v>
      </c>
      <c r="D127" s="39">
        <f>0</f>
        <v>0</v>
      </c>
      <c r="E127" s="40">
        <f t="shared" si="4"/>
        <v>0</v>
      </c>
      <c r="F127" s="41">
        <v>4</v>
      </c>
      <c r="G127" s="42">
        <v>10082647012407</v>
      </c>
      <c r="H127" s="41">
        <v>16</v>
      </c>
      <c r="I127" s="42">
        <v>20082647012404</v>
      </c>
      <c r="J127" s="43">
        <v>82647012400</v>
      </c>
    </row>
    <row r="128" spans="1:10" s="44" customFormat="1" ht="12">
      <c r="A128" s="44" t="s">
        <v>90</v>
      </c>
      <c r="B128" s="44" t="s">
        <v>91</v>
      </c>
      <c r="C128" s="38">
        <v>127.78</v>
      </c>
      <c r="D128" s="39">
        <f>0</f>
        <v>0</v>
      </c>
      <c r="E128" s="40">
        <f t="shared" si="4"/>
        <v>0</v>
      </c>
      <c r="F128" s="41">
        <v>2</v>
      </c>
      <c r="G128" s="42">
        <v>10082647012414</v>
      </c>
      <c r="H128" s="41">
        <v>8</v>
      </c>
      <c r="I128" s="42">
        <v>20082647012411</v>
      </c>
      <c r="J128" s="43">
        <v>82647012417</v>
      </c>
    </row>
    <row r="129" spans="1:10" s="44" customFormat="1" ht="12">
      <c r="A129" s="44" t="s">
        <v>92</v>
      </c>
      <c r="B129" s="44" t="s">
        <v>93</v>
      </c>
      <c r="C129" s="38">
        <v>206.67</v>
      </c>
      <c r="D129" s="39">
        <f>0</f>
        <v>0</v>
      </c>
      <c r="E129" s="40">
        <f t="shared" si="4"/>
        <v>0</v>
      </c>
      <c r="F129" s="41">
        <v>2</v>
      </c>
      <c r="G129" s="42">
        <v>10082647112060</v>
      </c>
      <c r="H129" s="41">
        <v>4</v>
      </c>
      <c r="I129" s="42">
        <v>20082647112067</v>
      </c>
      <c r="J129" s="43">
        <v>82647112063</v>
      </c>
    </row>
    <row r="130" spans="1:10" s="44" customFormat="1" ht="12">
      <c r="A130" s="44" t="s">
        <v>94</v>
      </c>
      <c r="B130" s="44" t="s">
        <v>95</v>
      </c>
      <c r="C130" s="38">
        <v>276.04</v>
      </c>
      <c r="D130" s="39">
        <f>0</f>
        <v>0</v>
      </c>
      <c r="E130" s="40">
        <f t="shared" si="4"/>
        <v>0</v>
      </c>
      <c r="F130" s="41">
        <v>2</v>
      </c>
      <c r="G130" s="42">
        <v>10082647112121</v>
      </c>
      <c r="H130" s="41">
        <v>4</v>
      </c>
      <c r="I130" s="42">
        <v>20082647112128</v>
      </c>
      <c r="J130" s="43">
        <v>82647112124</v>
      </c>
    </row>
    <row r="131" spans="1:10" s="44" customFormat="1" ht="12">
      <c r="A131" s="44" t="s">
        <v>96</v>
      </c>
      <c r="B131" s="44" t="s">
        <v>97</v>
      </c>
      <c r="C131" s="38">
        <v>498.11</v>
      </c>
      <c r="D131" s="39">
        <f>0</f>
        <v>0</v>
      </c>
      <c r="E131" s="40">
        <f t="shared" si="4"/>
        <v>0</v>
      </c>
      <c r="F131" s="41">
        <v>1</v>
      </c>
      <c r="G131" s="42">
        <v>10082647112169</v>
      </c>
      <c r="H131" s="41">
        <v>2</v>
      </c>
      <c r="I131" s="42">
        <v>20082647112166</v>
      </c>
      <c r="J131" s="43">
        <v>82647112162</v>
      </c>
    </row>
    <row r="132" spans="3:10" s="44" customFormat="1" ht="12">
      <c r="C132" s="38"/>
      <c r="D132" s="78" t="s">
        <v>375</v>
      </c>
      <c r="E132" s="88" t="s">
        <v>375</v>
      </c>
      <c r="F132" s="41"/>
      <c r="G132" s="42"/>
      <c r="H132" s="41"/>
      <c r="I132" s="42"/>
      <c r="J132" s="43"/>
    </row>
    <row r="133" spans="1:10" s="36" customFormat="1" ht="12">
      <c r="A133" s="87" t="s">
        <v>490</v>
      </c>
      <c r="B133" s="89"/>
      <c r="C133" s="28"/>
      <c r="D133" s="78" t="s">
        <v>375</v>
      </c>
      <c r="E133" s="88" t="s">
        <v>375</v>
      </c>
      <c r="F133" s="45"/>
      <c r="G133" s="57"/>
      <c r="H133" s="45"/>
      <c r="I133" s="57"/>
      <c r="J133" s="28"/>
    </row>
    <row r="134" spans="1:10" s="36" customFormat="1" ht="12">
      <c r="A134" s="36" t="s">
        <v>491</v>
      </c>
      <c r="B134" s="36" t="s">
        <v>492</v>
      </c>
      <c r="C134" s="90">
        <v>7.05</v>
      </c>
      <c r="D134" s="78">
        <f>0</f>
        <v>0</v>
      </c>
      <c r="E134" s="88">
        <f aca="true" t="shared" si="5" ref="E134:E142">C134*D134</f>
        <v>0</v>
      </c>
      <c r="F134" s="45">
        <v>8</v>
      </c>
      <c r="G134" s="55">
        <v>10082647183572</v>
      </c>
      <c r="H134" s="45">
        <v>80</v>
      </c>
      <c r="I134" s="55">
        <v>20082647183579</v>
      </c>
      <c r="J134" s="55">
        <v>82647183575</v>
      </c>
    </row>
    <row r="135" spans="1:10" s="36" customFormat="1" ht="12">
      <c r="A135" s="36" t="s">
        <v>493</v>
      </c>
      <c r="B135" s="36" t="s">
        <v>494</v>
      </c>
      <c r="C135" s="90">
        <v>11.55</v>
      </c>
      <c r="D135" s="78">
        <f>0</f>
        <v>0</v>
      </c>
      <c r="E135" s="88">
        <f t="shared" si="5"/>
        <v>0</v>
      </c>
      <c r="F135" s="45">
        <v>8</v>
      </c>
      <c r="G135" s="55">
        <v>10082647183589</v>
      </c>
      <c r="H135" s="45">
        <v>64</v>
      </c>
      <c r="I135" s="55">
        <v>20082647183586</v>
      </c>
      <c r="J135" s="55">
        <v>82647183582</v>
      </c>
    </row>
    <row r="136" spans="1:10" s="36" customFormat="1" ht="12">
      <c r="A136" s="36" t="s">
        <v>495</v>
      </c>
      <c r="B136" s="36" t="s">
        <v>496</v>
      </c>
      <c r="C136" s="90">
        <v>16.63</v>
      </c>
      <c r="D136" s="78">
        <f>0</f>
        <v>0</v>
      </c>
      <c r="E136" s="88">
        <f t="shared" si="5"/>
        <v>0</v>
      </c>
      <c r="F136" s="45">
        <v>8</v>
      </c>
      <c r="G136" s="55">
        <v>10082647183596</v>
      </c>
      <c r="H136" s="45">
        <v>48</v>
      </c>
      <c r="I136" s="55">
        <v>20082647183593</v>
      </c>
      <c r="J136" s="55">
        <v>82647183599</v>
      </c>
    </row>
    <row r="137" spans="1:10" s="36" customFormat="1" ht="12">
      <c r="A137" s="36" t="s">
        <v>497</v>
      </c>
      <c r="B137" s="36" t="s">
        <v>498</v>
      </c>
      <c r="C137" s="90">
        <v>7.05</v>
      </c>
      <c r="D137" s="78">
        <f>0</f>
        <v>0</v>
      </c>
      <c r="E137" s="88">
        <f t="shared" si="5"/>
        <v>0</v>
      </c>
      <c r="F137" s="45">
        <v>8</v>
      </c>
      <c r="G137" s="55">
        <v>10082647183510</v>
      </c>
      <c r="H137" s="45">
        <v>80</v>
      </c>
      <c r="I137" s="55">
        <v>20082647183517</v>
      </c>
      <c r="J137" s="55">
        <v>82647183513</v>
      </c>
    </row>
    <row r="138" spans="1:10" s="36" customFormat="1" ht="12">
      <c r="A138" s="36" t="s">
        <v>499</v>
      </c>
      <c r="B138" s="36" t="s">
        <v>500</v>
      </c>
      <c r="C138" s="90">
        <v>11.55</v>
      </c>
      <c r="D138" s="78">
        <f>0</f>
        <v>0</v>
      </c>
      <c r="E138" s="88">
        <f t="shared" si="5"/>
        <v>0</v>
      </c>
      <c r="F138" s="45">
        <v>8</v>
      </c>
      <c r="G138" s="55">
        <v>10082647183527</v>
      </c>
      <c r="H138" s="45">
        <v>64</v>
      </c>
      <c r="I138" s="55">
        <v>20082647183524</v>
      </c>
      <c r="J138" s="55">
        <v>82647183520</v>
      </c>
    </row>
    <row r="139" spans="1:10" s="36" customFormat="1" ht="12">
      <c r="A139" s="36" t="s">
        <v>501</v>
      </c>
      <c r="B139" s="36" t="s">
        <v>502</v>
      </c>
      <c r="C139" s="90">
        <v>16.63</v>
      </c>
      <c r="D139" s="78">
        <f>0</f>
        <v>0</v>
      </c>
      <c r="E139" s="88">
        <f t="shared" si="5"/>
        <v>0</v>
      </c>
      <c r="F139" s="45">
        <v>8</v>
      </c>
      <c r="G139" s="55">
        <v>10082647183534</v>
      </c>
      <c r="H139" s="45">
        <v>48</v>
      </c>
      <c r="I139" s="55">
        <v>20082647183531</v>
      </c>
      <c r="J139" s="55">
        <v>82647183537</v>
      </c>
    </row>
    <row r="140" spans="1:12" s="36" customFormat="1" ht="12">
      <c r="A140" s="36" t="s">
        <v>503</v>
      </c>
      <c r="B140" s="36" t="s">
        <v>504</v>
      </c>
      <c r="C140" s="90">
        <v>25.93</v>
      </c>
      <c r="D140" s="78">
        <f>0</f>
        <v>0</v>
      </c>
      <c r="E140" s="88">
        <f t="shared" si="5"/>
        <v>0</v>
      </c>
      <c r="F140" s="45">
        <v>4</v>
      </c>
      <c r="G140" s="55">
        <v>10082647183541</v>
      </c>
      <c r="H140" s="45">
        <v>24</v>
      </c>
      <c r="I140" s="55">
        <v>20082647183548</v>
      </c>
      <c r="J140" s="55">
        <v>82647183544</v>
      </c>
      <c r="L140" s="28"/>
    </row>
    <row r="141" spans="1:12" s="36" customFormat="1" ht="12">
      <c r="A141" s="36" t="s">
        <v>505</v>
      </c>
      <c r="B141" s="36" t="s">
        <v>506</v>
      </c>
      <c r="C141" s="90">
        <v>39.83</v>
      </c>
      <c r="D141" s="78">
        <f>0</f>
        <v>0</v>
      </c>
      <c r="E141" s="88">
        <f t="shared" si="5"/>
        <v>0</v>
      </c>
      <c r="F141" s="45">
        <v>4</v>
      </c>
      <c r="G141" s="55">
        <v>10082647183558</v>
      </c>
      <c r="H141" s="45">
        <v>24</v>
      </c>
      <c r="I141" s="55">
        <v>20082647183555</v>
      </c>
      <c r="J141" s="55">
        <v>82647183551</v>
      </c>
      <c r="L141" s="36" t="s">
        <v>375</v>
      </c>
    </row>
    <row r="142" spans="1:12" s="36" customFormat="1" ht="12">
      <c r="A142" s="36" t="s">
        <v>507</v>
      </c>
      <c r="B142" s="36" t="s">
        <v>508</v>
      </c>
      <c r="C142" s="90">
        <v>62.44</v>
      </c>
      <c r="D142" s="78">
        <f>0</f>
        <v>0</v>
      </c>
      <c r="E142" s="88">
        <f t="shared" si="5"/>
        <v>0</v>
      </c>
      <c r="F142" s="45">
        <v>2</v>
      </c>
      <c r="G142" s="55">
        <v>10082647183565</v>
      </c>
      <c r="H142" s="45">
        <v>12</v>
      </c>
      <c r="I142" s="55">
        <v>20082647183562</v>
      </c>
      <c r="J142" s="55">
        <v>82647183568</v>
      </c>
      <c r="L142" s="36" t="s">
        <v>375</v>
      </c>
    </row>
    <row r="143" spans="3:10" s="44" customFormat="1" ht="12">
      <c r="C143" s="38"/>
      <c r="D143" s="39"/>
      <c r="E143" s="40"/>
      <c r="F143" s="41"/>
      <c r="G143" s="42"/>
      <c r="H143" s="41"/>
      <c r="I143" s="42"/>
      <c r="J143" s="43"/>
    </row>
    <row r="144" spans="1:10" s="44" customFormat="1" ht="12">
      <c r="A144" s="75" t="s">
        <v>225</v>
      </c>
      <c r="C144" s="38"/>
      <c r="D144" s="39">
        <f>0</f>
        <v>0</v>
      </c>
      <c r="E144" s="79"/>
      <c r="F144" s="79"/>
      <c r="G144" s="42"/>
      <c r="H144" s="41"/>
      <c r="I144" s="42"/>
      <c r="J144" s="43"/>
    </row>
    <row r="145" spans="1:10" s="28" customFormat="1" ht="12">
      <c r="A145" s="28" t="s">
        <v>47</v>
      </c>
      <c r="B145" s="28" t="s">
        <v>48</v>
      </c>
      <c r="C145" s="29">
        <v>7.17</v>
      </c>
      <c r="D145" s="39">
        <f>0</f>
        <v>0</v>
      </c>
      <c r="E145" s="82">
        <f aca="true" t="shared" si="6" ref="E145:E156">C145*D145</f>
        <v>0</v>
      </c>
      <c r="F145" s="31">
        <v>30</v>
      </c>
      <c r="G145" s="32">
        <v>10082647754819</v>
      </c>
      <c r="H145" s="31">
        <v>120</v>
      </c>
      <c r="I145" s="32">
        <v>20082647754816</v>
      </c>
      <c r="J145" s="33">
        <v>82647754812</v>
      </c>
    </row>
    <row r="146" spans="1:10" s="28" customFormat="1" ht="12">
      <c r="A146" s="28" t="s">
        <v>49</v>
      </c>
      <c r="B146" s="28" t="s">
        <v>50</v>
      </c>
      <c r="C146" s="29">
        <v>7</v>
      </c>
      <c r="D146" s="39">
        <f>0</f>
        <v>0</v>
      </c>
      <c r="E146" s="82">
        <f t="shared" si="6"/>
        <v>0</v>
      </c>
      <c r="F146" s="31">
        <v>30</v>
      </c>
      <c r="G146" s="32">
        <v>10082647754826</v>
      </c>
      <c r="H146" s="31">
        <v>120</v>
      </c>
      <c r="I146" s="32">
        <v>20082647754823</v>
      </c>
      <c r="J146" s="33">
        <v>82647754829</v>
      </c>
    </row>
    <row r="147" spans="1:10" s="28" customFormat="1" ht="12">
      <c r="A147" s="28" t="s">
        <v>51</v>
      </c>
      <c r="B147" s="28" t="s">
        <v>52</v>
      </c>
      <c r="C147" s="29">
        <v>9.09</v>
      </c>
      <c r="D147" s="39">
        <f>0</f>
        <v>0</v>
      </c>
      <c r="E147" s="82">
        <f t="shared" si="6"/>
        <v>0</v>
      </c>
      <c r="F147" s="31">
        <v>15</v>
      </c>
      <c r="G147" s="32">
        <v>10082647754833</v>
      </c>
      <c r="H147" s="31">
        <v>120</v>
      </c>
      <c r="I147" s="32">
        <v>20082647754830</v>
      </c>
      <c r="J147" s="33">
        <v>82647754836</v>
      </c>
    </row>
    <row r="148" spans="1:10" s="28" customFormat="1" ht="12">
      <c r="A148" s="28" t="s">
        <v>53</v>
      </c>
      <c r="B148" s="28" t="s">
        <v>54</v>
      </c>
      <c r="C148" s="29">
        <v>13.73</v>
      </c>
      <c r="D148" s="39">
        <f>0</f>
        <v>0</v>
      </c>
      <c r="E148" s="82">
        <f t="shared" si="6"/>
        <v>0</v>
      </c>
      <c r="F148" s="31">
        <v>10</v>
      </c>
      <c r="G148" s="32">
        <v>10082647754840</v>
      </c>
      <c r="H148" s="31">
        <v>90</v>
      </c>
      <c r="I148" s="32">
        <v>20082647754847</v>
      </c>
      <c r="J148" s="33">
        <v>82647754843</v>
      </c>
    </row>
    <row r="149" spans="1:10" s="28" customFormat="1" ht="12">
      <c r="A149" s="28" t="s">
        <v>55</v>
      </c>
      <c r="B149" s="28" t="s">
        <v>56</v>
      </c>
      <c r="C149" s="29">
        <v>22.65</v>
      </c>
      <c r="D149" s="39">
        <f>0</f>
        <v>0</v>
      </c>
      <c r="E149" s="82">
        <f t="shared" si="6"/>
        <v>0</v>
      </c>
      <c r="F149" s="31">
        <v>6</v>
      </c>
      <c r="G149" s="32">
        <v>10082647754857</v>
      </c>
      <c r="H149" s="31">
        <v>60</v>
      </c>
      <c r="I149" s="32">
        <v>20082647754854</v>
      </c>
      <c r="J149" s="33">
        <v>82647754850</v>
      </c>
    </row>
    <row r="150" spans="1:10" s="28" customFormat="1" ht="12">
      <c r="A150" s="28" t="s">
        <v>59</v>
      </c>
      <c r="B150" s="28" t="s">
        <v>60</v>
      </c>
      <c r="C150" s="29">
        <v>32.9</v>
      </c>
      <c r="D150" s="39">
        <f>0</f>
        <v>0</v>
      </c>
      <c r="E150" s="82">
        <f t="shared" si="6"/>
        <v>0</v>
      </c>
      <c r="F150" s="31">
        <v>6</v>
      </c>
      <c r="G150" s="32">
        <v>10082647754864</v>
      </c>
      <c r="H150" s="31">
        <v>36</v>
      </c>
      <c r="I150" s="32">
        <v>20082647754861</v>
      </c>
      <c r="J150" s="33">
        <v>82647754867</v>
      </c>
    </row>
    <row r="151" spans="1:10" s="28" customFormat="1" ht="12">
      <c r="A151" s="28" t="s">
        <v>61</v>
      </c>
      <c r="B151" s="28" t="s">
        <v>62</v>
      </c>
      <c r="C151" s="29">
        <v>52.13</v>
      </c>
      <c r="D151" s="39">
        <f>0</f>
        <v>0</v>
      </c>
      <c r="E151" s="82">
        <f t="shared" si="6"/>
        <v>0</v>
      </c>
      <c r="F151" s="31">
        <v>4</v>
      </c>
      <c r="G151" s="32">
        <v>10082647754871</v>
      </c>
      <c r="H151" s="31">
        <v>24</v>
      </c>
      <c r="I151" s="32">
        <v>20082647754878</v>
      </c>
      <c r="J151" s="33">
        <v>82647754874</v>
      </c>
    </row>
    <row r="152" spans="1:10" s="28" customFormat="1" ht="12">
      <c r="A152" s="28" t="s">
        <v>63</v>
      </c>
      <c r="B152" s="28" t="s">
        <v>64</v>
      </c>
      <c r="C152" s="29">
        <v>74.34</v>
      </c>
      <c r="D152" s="39">
        <f>0</f>
        <v>0</v>
      </c>
      <c r="E152" s="82">
        <f t="shared" si="6"/>
        <v>0</v>
      </c>
      <c r="F152" s="31">
        <v>2</v>
      </c>
      <c r="G152" s="32">
        <v>10082647754888</v>
      </c>
      <c r="H152" s="31">
        <v>16</v>
      </c>
      <c r="I152" s="32">
        <v>20082647754885</v>
      </c>
      <c r="J152" s="33">
        <v>82647754881</v>
      </c>
    </row>
    <row r="153" spans="1:10" s="28" customFormat="1" ht="12">
      <c r="A153" s="28" t="s">
        <v>65</v>
      </c>
      <c r="B153" s="28" t="s">
        <v>66</v>
      </c>
      <c r="C153" s="29">
        <v>153.91</v>
      </c>
      <c r="D153" s="39">
        <f>0</f>
        <v>0</v>
      </c>
      <c r="E153" s="82">
        <f t="shared" si="6"/>
        <v>0</v>
      </c>
      <c r="F153" s="31">
        <v>1</v>
      </c>
      <c r="G153" s="32">
        <v>10082647754895</v>
      </c>
      <c r="H153" s="31">
        <v>8</v>
      </c>
      <c r="I153" s="32">
        <v>20082647754892</v>
      </c>
      <c r="J153" s="33">
        <v>82647754898</v>
      </c>
    </row>
    <row r="154" spans="1:10" s="28" customFormat="1" ht="12">
      <c r="A154" s="28" t="s">
        <v>67</v>
      </c>
      <c r="B154" s="28" t="s">
        <v>68</v>
      </c>
      <c r="C154" s="29">
        <v>229.79</v>
      </c>
      <c r="D154" s="39">
        <f>0</f>
        <v>0</v>
      </c>
      <c r="E154" s="82">
        <f t="shared" si="6"/>
        <v>0</v>
      </c>
      <c r="F154" s="31">
        <v>2</v>
      </c>
      <c r="G154" s="32">
        <v>10082647754901</v>
      </c>
      <c r="H154" s="31">
        <v>4</v>
      </c>
      <c r="I154" s="32">
        <v>20082647754908</v>
      </c>
      <c r="J154" s="33">
        <v>82647754904</v>
      </c>
    </row>
    <row r="155" spans="1:10" s="28" customFormat="1" ht="12">
      <c r="A155" s="28" t="s">
        <v>69</v>
      </c>
      <c r="B155" s="28" t="s">
        <v>70</v>
      </c>
      <c r="C155" s="29">
        <v>344.63</v>
      </c>
      <c r="D155" s="39">
        <f>0</f>
        <v>0</v>
      </c>
      <c r="E155" s="82">
        <f t="shared" si="6"/>
        <v>0</v>
      </c>
      <c r="F155" s="31">
        <v>2</v>
      </c>
      <c r="G155" s="32">
        <v>10082647754918</v>
      </c>
      <c r="H155" s="31">
        <v>2</v>
      </c>
      <c r="I155" s="32">
        <v>20082647754915</v>
      </c>
      <c r="J155" s="33">
        <v>82647754911</v>
      </c>
    </row>
    <row r="156" spans="1:10" s="28" customFormat="1" ht="12">
      <c r="A156" s="28" t="s">
        <v>57</v>
      </c>
      <c r="B156" s="28" t="s">
        <v>58</v>
      </c>
      <c r="C156" s="29">
        <v>27.03</v>
      </c>
      <c r="D156" s="39">
        <f>0</f>
        <v>0</v>
      </c>
      <c r="E156" s="82">
        <f t="shared" si="6"/>
        <v>0</v>
      </c>
      <c r="F156" s="31">
        <v>5</v>
      </c>
      <c r="G156" s="32">
        <v>10082647102801</v>
      </c>
      <c r="H156" s="31">
        <v>60</v>
      </c>
      <c r="I156" s="32">
        <v>20082647102808</v>
      </c>
      <c r="J156" s="33">
        <v>82647102804</v>
      </c>
    </row>
    <row r="157" spans="1:10" s="44" customFormat="1" ht="24" customHeight="1">
      <c r="A157" s="87" t="s">
        <v>457</v>
      </c>
      <c r="B157" s="67"/>
      <c r="C157" s="38"/>
      <c r="D157" s="78" t="s">
        <v>375</v>
      </c>
      <c r="E157" s="79"/>
      <c r="F157" s="79"/>
      <c r="G157" s="79"/>
      <c r="H157" s="79"/>
      <c r="I157" s="79"/>
      <c r="J157" s="43"/>
    </row>
    <row r="158" spans="1:10" s="44" customFormat="1" ht="12">
      <c r="A158" s="44" t="s">
        <v>436</v>
      </c>
      <c r="B158" s="44" t="s">
        <v>437</v>
      </c>
      <c r="C158" s="38">
        <v>13.78</v>
      </c>
      <c r="D158" s="39">
        <f>0</f>
        <v>0</v>
      </c>
      <c r="E158" s="40">
        <f aca="true" t="shared" si="7" ref="E158:E163">C158*D158</f>
        <v>0</v>
      </c>
      <c r="F158" s="41">
        <v>25</v>
      </c>
      <c r="G158" s="42">
        <v>10082647165424</v>
      </c>
      <c r="H158" s="41">
        <v>100</v>
      </c>
      <c r="I158" s="42">
        <v>20082647165421</v>
      </c>
      <c r="J158" s="43">
        <v>82647165427</v>
      </c>
    </row>
    <row r="159" spans="1:10" s="44" customFormat="1" ht="12">
      <c r="A159" s="44" t="s">
        <v>438</v>
      </c>
      <c r="B159" s="44" t="s">
        <v>439</v>
      </c>
      <c r="C159" s="38">
        <v>24.32</v>
      </c>
      <c r="D159" s="39">
        <f>0</f>
        <v>0</v>
      </c>
      <c r="E159" s="40">
        <f t="shared" si="7"/>
        <v>0</v>
      </c>
      <c r="F159" s="41">
        <v>10</v>
      </c>
      <c r="G159" s="42">
        <v>10082647165431</v>
      </c>
      <c r="H159" s="41">
        <v>40</v>
      </c>
      <c r="I159" s="42">
        <v>20082647165438</v>
      </c>
      <c r="J159" s="43">
        <v>82647165434</v>
      </c>
    </row>
    <row r="160" spans="1:10" s="44" customFormat="1" ht="12">
      <c r="A160" s="44" t="s">
        <v>440</v>
      </c>
      <c r="B160" s="44" t="s">
        <v>441</v>
      </c>
      <c r="C160" s="38">
        <v>37.2</v>
      </c>
      <c r="D160" s="39">
        <f>0</f>
        <v>0</v>
      </c>
      <c r="E160" s="40">
        <f t="shared" si="7"/>
        <v>0</v>
      </c>
      <c r="F160" s="41">
        <v>6</v>
      </c>
      <c r="G160" s="42">
        <v>10082647165448</v>
      </c>
      <c r="H160" s="41">
        <v>24</v>
      </c>
      <c r="I160" s="42">
        <v>20082647165445</v>
      </c>
      <c r="J160" s="43">
        <v>82647165441</v>
      </c>
    </row>
    <row r="161" spans="1:10" s="44" customFormat="1" ht="12">
      <c r="A161" s="44" t="s">
        <v>442</v>
      </c>
      <c r="B161" s="44" t="s">
        <v>443</v>
      </c>
      <c r="C161" s="38">
        <v>15.91</v>
      </c>
      <c r="D161" s="39">
        <f>0</f>
        <v>0</v>
      </c>
      <c r="E161" s="40">
        <f t="shared" si="7"/>
        <v>0</v>
      </c>
      <c r="F161" s="41">
        <v>20</v>
      </c>
      <c r="G161" s="42">
        <v>10082647165455</v>
      </c>
      <c r="H161" s="41">
        <v>80</v>
      </c>
      <c r="I161" s="42">
        <v>20082647165452</v>
      </c>
      <c r="J161" s="43">
        <v>82647165458</v>
      </c>
    </row>
    <row r="162" spans="1:10" s="44" customFormat="1" ht="12">
      <c r="A162" s="44" t="s">
        <v>444</v>
      </c>
      <c r="B162" s="44" t="s">
        <v>445</v>
      </c>
      <c r="C162" s="38">
        <v>23.32</v>
      </c>
      <c r="D162" s="39">
        <f>0</f>
        <v>0</v>
      </c>
      <c r="E162" s="40">
        <f t="shared" si="7"/>
        <v>0</v>
      </c>
      <c r="F162" s="41">
        <v>10</v>
      </c>
      <c r="G162" s="42">
        <v>10082647165462</v>
      </c>
      <c r="H162" s="41">
        <v>40</v>
      </c>
      <c r="I162" s="42">
        <v>20082647165469</v>
      </c>
      <c r="J162" s="43">
        <v>82647165465</v>
      </c>
    </row>
    <row r="163" spans="1:10" s="44" customFormat="1" ht="12">
      <c r="A163" s="44" t="s">
        <v>446</v>
      </c>
      <c r="B163" s="44" t="s">
        <v>447</v>
      </c>
      <c r="C163" s="38">
        <v>38.54</v>
      </c>
      <c r="D163" s="39">
        <f>0</f>
        <v>0</v>
      </c>
      <c r="E163" s="40">
        <f t="shared" si="7"/>
        <v>0</v>
      </c>
      <c r="F163" s="41">
        <v>4</v>
      </c>
      <c r="G163" s="42">
        <v>10082647165479</v>
      </c>
      <c r="H163" s="41">
        <v>16</v>
      </c>
      <c r="I163" s="42">
        <v>20082647165476</v>
      </c>
      <c r="J163" s="43">
        <v>82647165472</v>
      </c>
    </row>
    <row r="164" spans="1:10" s="28" customFormat="1" ht="24" customHeight="1">
      <c r="A164" s="75" t="s">
        <v>226</v>
      </c>
      <c r="C164" s="29"/>
      <c r="D164" s="39">
        <f>0</f>
        <v>0</v>
      </c>
      <c r="E164" s="79"/>
      <c r="F164" s="79"/>
      <c r="G164" s="32"/>
      <c r="H164" s="31"/>
      <c r="I164" s="32"/>
      <c r="J164" s="33"/>
    </row>
    <row r="165" spans="1:10" s="28" customFormat="1" ht="12">
      <c r="A165" s="28" t="s">
        <v>41</v>
      </c>
      <c r="B165" s="28" t="s">
        <v>42</v>
      </c>
      <c r="C165" s="29">
        <v>11.13</v>
      </c>
      <c r="D165" s="39">
        <f>0</f>
        <v>0</v>
      </c>
      <c r="E165" s="30">
        <f>C165*D165</f>
        <v>0</v>
      </c>
      <c r="F165" s="31">
        <v>25</v>
      </c>
      <c r="G165" s="32">
        <v>10082647754338</v>
      </c>
      <c r="H165" s="31">
        <v>100</v>
      </c>
      <c r="I165" s="32">
        <v>20082647754335</v>
      </c>
      <c r="J165" s="33">
        <v>82647754331</v>
      </c>
    </row>
    <row r="166" spans="1:10" s="28" customFormat="1" ht="12">
      <c r="A166" s="28" t="s">
        <v>43</v>
      </c>
      <c r="B166" s="28" t="s">
        <v>44</v>
      </c>
      <c r="C166" s="29">
        <v>26.84</v>
      </c>
      <c r="D166" s="39">
        <f>0</f>
        <v>0</v>
      </c>
      <c r="E166" s="30">
        <f>C166*D166</f>
        <v>0</v>
      </c>
      <c r="F166" s="31">
        <v>6</v>
      </c>
      <c r="G166" s="32">
        <v>10082647011288</v>
      </c>
      <c r="H166" s="31">
        <v>24</v>
      </c>
      <c r="I166" s="32">
        <v>20082647011285</v>
      </c>
      <c r="J166" s="33">
        <v>82647011281</v>
      </c>
    </row>
    <row r="167" spans="1:10" s="28" customFormat="1" ht="12">
      <c r="A167" s="28" t="s">
        <v>45</v>
      </c>
      <c r="B167" s="28" t="s">
        <v>46</v>
      </c>
      <c r="C167" s="29">
        <v>11.13</v>
      </c>
      <c r="D167" s="39">
        <f>0</f>
        <v>0</v>
      </c>
      <c r="E167" s="30">
        <f>C167*D167</f>
        <v>0</v>
      </c>
      <c r="F167" s="31">
        <v>20</v>
      </c>
      <c r="G167" s="32">
        <v>10082647754239</v>
      </c>
      <c r="H167" s="31">
        <v>80</v>
      </c>
      <c r="I167" s="32">
        <v>20082647754236</v>
      </c>
      <c r="J167" s="33">
        <v>82647754232</v>
      </c>
    </row>
    <row r="168" spans="1:10" s="44" customFormat="1" ht="24" customHeight="1">
      <c r="A168" s="87" t="s">
        <v>458</v>
      </c>
      <c r="B168" s="67"/>
      <c r="C168" s="38"/>
      <c r="D168" s="39">
        <f>0</f>
        <v>0</v>
      </c>
      <c r="E168" s="79"/>
      <c r="F168" s="79"/>
      <c r="G168" s="79"/>
      <c r="H168" s="79"/>
      <c r="I168" s="79"/>
      <c r="J168" s="43"/>
    </row>
    <row r="169" spans="1:10" s="44" customFormat="1" ht="12">
      <c r="A169" s="44" t="s">
        <v>376</v>
      </c>
      <c r="B169" s="44" t="s">
        <v>377</v>
      </c>
      <c r="C169" s="38">
        <v>6.96</v>
      </c>
      <c r="D169" s="39">
        <f>0</f>
        <v>0</v>
      </c>
      <c r="E169" s="40">
        <f aca="true" t="shared" si="8" ref="E169:E181">C169*D169</f>
        <v>0</v>
      </c>
      <c r="F169" s="41">
        <v>10</v>
      </c>
      <c r="G169" s="42">
        <v>10082647108995</v>
      </c>
      <c r="H169" s="41">
        <v>100</v>
      </c>
      <c r="I169" s="42">
        <v>20082647108992</v>
      </c>
      <c r="J169" s="43">
        <v>82647108998</v>
      </c>
    </row>
    <row r="170" spans="1:10" s="44" customFormat="1" ht="12">
      <c r="A170" s="44" t="s">
        <v>378</v>
      </c>
      <c r="B170" s="44" t="s">
        <v>379</v>
      </c>
      <c r="C170" s="38">
        <v>10.94</v>
      </c>
      <c r="D170" s="39">
        <f>0</f>
        <v>0</v>
      </c>
      <c r="E170" s="40">
        <f t="shared" si="8"/>
        <v>0</v>
      </c>
      <c r="F170" s="41">
        <v>10</v>
      </c>
      <c r="G170" s="42">
        <v>10082647109008</v>
      </c>
      <c r="H170" s="41">
        <v>100</v>
      </c>
      <c r="I170" s="42">
        <v>20082647109005</v>
      </c>
      <c r="J170" s="43">
        <v>82647109001</v>
      </c>
    </row>
    <row r="171" spans="1:10" s="44" customFormat="1" ht="12">
      <c r="A171" s="44" t="s">
        <v>380</v>
      </c>
      <c r="B171" s="44" t="s">
        <v>381</v>
      </c>
      <c r="C171" s="38">
        <v>23.22</v>
      </c>
      <c r="D171" s="39">
        <f>0</f>
        <v>0</v>
      </c>
      <c r="E171" s="40">
        <f t="shared" si="8"/>
        <v>0</v>
      </c>
      <c r="F171" s="41">
        <v>8</v>
      </c>
      <c r="G171" s="42">
        <v>10082647165493</v>
      </c>
      <c r="H171" s="41">
        <v>48</v>
      </c>
      <c r="I171" s="42">
        <v>20082647165490</v>
      </c>
      <c r="J171" s="43">
        <v>82647165496</v>
      </c>
    </row>
    <row r="172" spans="1:10" s="44" customFormat="1" ht="12">
      <c r="A172" s="44" t="s">
        <v>382</v>
      </c>
      <c r="B172" s="44" t="s">
        <v>383</v>
      </c>
      <c r="C172" s="38">
        <v>10.89</v>
      </c>
      <c r="D172" s="39">
        <f>0</f>
        <v>0</v>
      </c>
      <c r="E172" s="40">
        <f t="shared" si="8"/>
        <v>0</v>
      </c>
      <c r="F172" s="41">
        <v>10</v>
      </c>
      <c r="G172" s="42">
        <v>10082647165486</v>
      </c>
      <c r="H172" s="41">
        <v>100</v>
      </c>
      <c r="I172" s="42">
        <v>20082647165483</v>
      </c>
      <c r="J172" s="43">
        <v>82647165489</v>
      </c>
    </row>
    <row r="173" spans="1:10" s="44" customFormat="1" ht="12">
      <c r="A173" s="28" t="s">
        <v>384</v>
      </c>
      <c r="B173" s="28" t="s">
        <v>385</v>
      </c>
      <c r="C173" s="29">
        <v>11.02</v>
      </c>
      <c r="D173" s="39">
        <f>0</f>
        <v>0</v>
      </c>
      <c r="E173" s="40">
        <f t="shared" si="8"/>
        <v>0</v>
      </c>
      <c r="F173" s="41">
        <v>8</v>
      </c>
      <c r="G173" s="32">
        <v>10082647177342</v>
      </c>
      <c r="H173" s="41">
        <v>80</v>
      </c>
      <c r="I173" s="32">
        <v>20082647177349</v>
      </c>
      <c r="J173" s="33">
        <v>82647177345</v>
      </c>
    </row>
    <row r="174" spans="1:10" s="44" customFormat="1" ht="12">
      <c r="A174" s="28" t="s">
        <v>386</v>
      </c>
      <c r="B174" s="28" t="s">
        <v>387</v>
      </c>
      <c r="C174" s="29">
        <v>16.55</v>
      </c>
      <c r="D174" s="39">
        <f>0</f>
        <v>0</v>
      </c>
      <c r="E174" s="40">
        <f t="shared" si="8"/>
        <v>0</v>
      </c>
      <c r="F174" s="41">
        <v>8</v>
      </c>
      <c r="G174" s="32">
        <v>10082647177359</v>
      </c>
      <c r="H174" s="41">
        <v>80</v>
      </c>
      <c r="I174" s="32">
        <v>20082647177356</v>
      </c>
      <c r="J174" s="33">
        <v>82647177352</v>
      </c>
    </row>
    <row r="175" spans="1:10" s="44" customFormat="1" ht="12">
      <c r="A175" s="28" t="s">
        <v>388</v>
      </c>
      <c r="B175" s="28" t="s">
        <v>389</v>
      </c>
      <c r="C175" s="29">
        <v>31.18</v>
      </c>
      <c r="D175" s="39">
        <f>0</f>
        <v>0</v>
      </c>
      <c r="E175" s="40">
        <f t="shared" si="8"/>
        <v>0</v>
      </c>
      <c r="F175" s="41">
        <v>4</v>
      </c>
      <c r="G175" s="32">
        <v>10082647177366</v>
      </c>
      <c r="H175" s="41">
        <v>40</v>
      </c>
      <c r="I175" s="32">
        <v>20082647177363</v>
      </c>
      <c r="J175" s="33">
        <v>82647177369</v>
      </c>
    </row>
    <row r="176" spans="1:10" s="44" customFormat="1" ht="12">
      <c r="A176" s="28" t="s">
        <v>471</v>
      </c>
      <c r="B176" s="50" t="s">
        <v>477</v>
      </c>
      <c r="C176" s="29">
        <v>10.25</v>
      </c>
      <c r="D176" s="39">
        <f>0</f>
        <v>0</v>
      </c>
      <c r="E176" s="40">
        <f t="shared" si="8"/>
        <v>0</v>
      </c>
      <c r="F176" s="41">
        <v>10</v>
      </c>
      <c r="G176" s="32">
        <v>10082647179155</v>
      </c>
      <c r="H176" s="41">
        <v>100</v>
      </c>
      <c r="I176" s="32">
        <v>20082647179152</v>
      </c>
      <c r="J176" s="33">
        <v>82647179158</v>
      </c>
    </row>
    <row r="177" spans="1:10" s="44" customFormat="1" ht="12">
      <c r="A177" s="28" t="s">
        <v>472</v>
      </c>
      <c r="B177" s="50" t="s">
        <v>478</v>
      </c>
      <c r="C177" s="29">
        <v>13.54</v>
      </c>
      <c r="D177" s="39">
        <f>0</f>
        <v>0</v>
      </c>
      <c r="E177" s="40">
        <f t="shared" si="8"/>
        <v>0</v>
      </c>
      <c r="F177" s="41">
        <v>10</v>
      </c>
      <c r="G177" s="32">
        <v>10082647179162</v>
      </c>
      <c r="H177" s="41">
        <v>100</v>
      </c>
      <c r="I177" s="32">
        <v>20082647179169</v>
      </c>
      <c r="J177" s="33">
        <v>82647179165</v>
      </c>
    </row>
    <row r="178" spans="1:10" s="44" customFormat="1" ht="12">
      <c r="A178" s="28" t="s">
        <v>473</v>
      </c>
      <c r="B178" s="50" t="s">
        <v>479</v>
      </c>
      <c r="C178" s="29">
        <v>22.07</v>
      </c>
      <c r="D178" s="39">
        <f>0</f>
        <v>0</v>
      </c>
      <c r="E178" s="40">
        <f t="shared" si="8"/>
        <v>0</v>
      </c>
      <c r="F178" s="41">
        <v>6</v>
      </c>
      <c r="G178" s="32">
        <v>10082647179179</v>
      </c>
      <c r="H178" s="41">
        <v>48</v>
      </c>
      <c r="I178" s="32">
        <v>20082647179176</v>
      </c>
      <c r="J178" s="33">
        <v>82647179172</v>
      </c>
    </row>
    <row r="179" spans="1:10" s="44" customFormat="1" ht="12">
      <c r="A179" s="28" t="s">
        <v>474</v>
      </c>
      <c r="B179" s="50" t="s">
        <v>480</v>
      </c>
      <c r="C179" s="29">
        <v>11.07</v>
      </c>
      <c r="D179" s="39">
        <f>0</f>
        <v>0</v>
      </c>
      <c r="E179" s="40">
        <f t="shared" si="8"/>
        <v>0</v>
      </c>
      <c r="F179" s="41">
        <v>10</v>
      </c>
      <c r="G179" s="32">
        <v>10082647179124</v>
      </c>
      <c r="H179" s="41">
        <v>100</v>
      </c>
      <c r="I179" s="32">
        <v>20082647179121</v>
      </c>
      <c r="J179" s="33">
        <v>82647179127</v>
      </c>
    </row>
    <row r="180" spans="1:10" s="44" customFormat="1" ht="12">
      <c r="A180" s="28" t="s">
        <v>475</v>
      </c>
      <c r="B180" s="50" t="s">
        <v>481</v>
      </c>
      <c r="C180" s="29">
        <v>15.05</v>
      </c>
      <c r="D180" s="39">
        <f>0</f>
        <v>0</v>
      </c>
      <c r="E180" s="40">
        <f t="shared" si="8"/>
        <v>0</v>
      </c>
      <c r="F180" s="41">
        <v>10</v>
      </c>
      <c r="G180" s="32">
        <v>10082647179131</v>
      </c>
      <c r="H180" s="41">
        <v>100</v>
      </c>
      <c r="I180" s="32">
        <v>20082647179138</v>
      </c>
      <c r="J180" s="33">
        <v>82647179134</v>
      </c>
    </row>
    <row r="181" spans="1:10" s="44" customFormat="1" ht="12">
      <c r="A181" s="28" t="s">
        <v>476</v>
      </c>
      <c r="B181" s="50" t="s">
        <v>482</v>
      </c>
      <c r="C181" s="29">
        <v>29.95</v>
      </c>
      <c r="D181" s="39">
        <f>0</f>
        <v>0</v>
      </c>
      <c r="E181" s="40">
        <f t="shared" si="8"/>
        <v>0</v>
      </c>
      <c r="F181" s="41">
        <v>6</v>
      </c>
      <c r="G181" s="32">
        <v>10082647179148</v>
      </c>
      <c r="H181" s="41">
        <v>48</v>
      </c>
      <c r="I181" s="32">
        <v>20082647179145</v>
      </c>
      <c r="J181" s="33">
        <v>82647179141</v>
      </c>
    </row>
    <row r="182" spans="1:10" s="28" customFormat="1" ht="24" customHeight="1">
      <c r="A182" s="75" t="s">
        <v>253</v>
      </c>
      <c r="C182" s="29"/>
      <c r="D182" s="78" t="s">
        <v>375</v>
      </c>
      <c r="E182" s="79"/>
      <c r="F182" s="79"/>
      <c r="G182" s="32"/>
      <c r="H182" s="31"/>
      <c r="I182" s="32"/>
      <c r="J182" s="33"/>
    </row>
    <row r="183" spans="1:10" s="28" customFormat="1" ht="12">
      <c r="A183" s="28" t="s">
        <v>231</v>
      </c>
      <c r="B183" s="28" t="s">
        <v>232</v>
      </c>
      <c r="C183" s="29">
        <v>15.42</v>
      </c>
      <c r="D183" s="39">
        <f>0</f>
        <v>0</v>
      </c>
      <c r="E183" s="82">
        <f aca="true" t="shared" si="9" ref="E183:E193">C183*D183</f>
        <v>0</v>
      </c>
      <c r="F183" s="31">
        <v>10</v>
      </c>
      <c r="G183" s="32">
        <v>10082647012025</v>
      </c>
      <c r="H183" s="31">
        <v>150</v>
      </c>
      <c r="I183" s="32">
        <v>20082647012022</v>
      </c>
      <c r="J183" s="33">
        <v>82647012028</v>
      </c>
    </row>
    <row r="184" spans="1:10" s="28" customFormat="1" ht="12">
      <c r="A184" s="28" t="s">
        <v>233</v>
      </c>
      <c r="B184" s="28" t="s">
        <v>234</v>
      </c>
      <c r="C184" s="29">
        <v>13.79</v>
      </c>
      <c r="D184" s="39">
        <f>0</f>
        <v>0</v>
      </c>
      <c r="E184" s="82">
        <f t="shared" si="9"/>
        <v>0</v>
      </c>
      <c r="F184" s="31">
        <v>10</v>
      </c>
      <c r="G184" s="32">
        <v>10082647012032</v>
      </c>
      <c r="H184" s="31">
        <v>120</v>
      </c>
      <c r="I184" s="32">
        <v>20082647012039</v>
      </c>
      <c r="J184" s="33">
        <v>82647012035</v>
      </c>
    </row>
    <row r="185" spans="1:10" s="28" customFormat="1" ht="12">
      <c r="A185" s="28" t="s">
        <v>235</v>
      </c>
      <c r="B185" s="28" t="s">
        <v>236</v>
      </c>
      <c r="C185" s="29">
        <v>19.1</v>
      </c>
      <c r="D185" s="39">
        <f>0</f>
        <v>0</v>
      </c>
      <c r="E185" s="82">
        <f t="shared" si="9"/>
        <v>0</v>
      </c>
      <c r="F185" s="31">
        <v>20</v>
      </c>
      <c r="G185" s="32">
        <v>10082647012049</v>
      </c>
      <c r="H185" s="31">
        <v>120</v>
      </c>
      <c r="I185" s="32">
        <v>20082647012046</v>
      </c>
      <c r="J185" s="33">
        <v>82647012042</v>
      </c>
    </row>
    <row r="186" spans="1:10" s="28" customFormat="1" ht="12">
      <c r="A186" s="28" t="s">
        <v>237</v>
      </c>
      <c r="B186" s="28" t="s">
        <v>238</v>
      </c>
      <c r="C186" s="29">
        <v>25.76</v>
      </c>
      <c r="D186" s="39">
        <f>0</f>
        <v>0</v>
      </c>
      <c r="E186" s="82">
        <f t="shared" si="9"/>
        <v>0</v>
      </c>
      <c r="F186" s="31">
        <v>12</v>
      </c>
      <c r="G186" s="32">
        <v>10082647012056</v>
      </c>
      <c r="H186" s="31">
        <v>60</v>
      </c>
      <c r="I186" s="32">
        <v>20082647012053</v>
      </c>
      <c r="J186" s="33">
        <v>82647012059</v>
      </c>
    </row>
    <row r="187" spans="1:10" s="28" customFormat="1" ht="12">
      <c r="A187" s="28" t="s">
        <v>239</v>
      </c>
      <c r="B187" s="28" t="s">
        <v>240</v>
      </c>
      <c r="C187" s="29">
        <v>40.42</v>
      </c>
      <c r="D187" s="39">
        <f>0</f>
        <v>0</v>
      </c>
      <c r="E187" s="82">
        <f t="shared" si="9"/>
        <v>0</v>
      </c>
      <c r="F187" s="31">
        <v>10</v>
      </c>
      <c r="G187" s="32">
        <v>10082647012063</v>
      </c>
      <c r="H187" s="31">
        <v>30</v>
      </c>
      <c r="I187" s="32">
        <v>20082647012060</v>
      </c>
      <c r="J187" s="33">
        <v>82647012066</v>
      </c>
    </row>
    <row r="188" spans="1:10" s="28" customFormat="1" ht="12">
      <c r="A188" s="28" t="s">
        <v>241</v>
      </c>
      <c r="B188" s="28" t="s">
        <v>242</v>
      </c>
      <c r="C188" s="29">
        <v>61.63</v>
      </c>
      <c r="D188" s="39">
        <f>0</f>
        <v>0</v>
      </c>
      <c r="E188" s="82">
        <f t="shared" si="9"/>
        <v>0</v>
      </c>
      <c r="F188" s="31">
        <v>4</v>
      </c>
      <c r="G188" s="32">
        <v>10082647012070</v>
      </c>
      <c r="H188" s="31">
        <v>20</v>
      </c>
      <c r="I188" s="32">
        <v>20082647012077</v>
      </c>
      <c r="J188" s="33">
        <v>82647012073</v>
      </c>
    </row>
    <row r="189" spans="1:10" s="28" customFormat="1" ht="12">
      <c r="A189" s="28" t="s">
        <v>243</v>
      </c>
      <c r="B189" s="28" t="s">
        <v>244</v>
      </c>
      <c r="C189" s="29">
        <v>96.9</v>
      </c>
      <c r="D189" s="39">
        <f>0</f>
        <v>0</v>
      </c>
      <c r="E189" s="82">
        <f t="shared" si="9"/>
        <v>0</v>
      </c>
      <c r="F189" s="31">
        <v>4</v>
      </c>
      <c r="G189" s="32">
        <v>10082647012087</v>
      </c>
      <c r="H189" s="31">
        <v>16</v>
      </c>
      <c r="I189" s="32">
        <v>20082647012084</v>
      </c>
      <c r="J189" s="33">
        <v>82647012080</v>
      </c>
    </row>
    <row r="190" spans="1:10" s="28" customFormat="1" ht="12">
      <c r="A190" s="28" t="s">
        <v>245</v>
      </c>
      <c r="B190" s="28" t="s">
        <v>246</v>
      </c>
      <c r="C190" s="29">
        <v>141.04</v>
      </c>
      <c r="D190" s="39">
        <f>0</f>
        <v>0</v>
      </c>
      <c r="E190" s="82">
        <f t="shared" si="9"/>
        <v>0</v>
      </c>
      <c r="F190" s="31">
        <v>2</v>
      </c>
      <c r="G190" s="32">
        <v>10082647012094</v>
      </c>
      <c r="H190" s="31">
        <v>6</v>
      </c>
      <c r="I190" s="32">
        <v>20082647012091</v>
      </c>
      <c r="J190" s="33">
        <v>82647012097</v>
      </c>
    </row>
    <row r="191" spans="1:10" s="28" customFormat="1" ht="12">
      <c r="A191" s="28" t="s">
        <v>247</v>
      </c>
      <c r="B191" s="28" t="s">
        <v>248</v>
      </c>
      <c r="C191" s="29">
        <v>295.08</v>
      </c>
      <c r="D191" s="39">
        <f>0</f>
        <v>0</v>
      </c>
      <c r="E191" s="82">
        <f t="shared" si="9"/>
        <v>0</v>
      </c>
      <c r="F191" s="31">
        <v>1</v>
      </c>
      <c r="G191" s="32">
        <v>10082647012100</v>
      </c>
      <c r="H191" s="31">
        <v>5</v>
      </c>
      <c r="I191" s="32">
        <v>20082647012107</v>
      </c>
      <c r="J191" s="33">
        <v>82647012103</v>
      </c>
    </row>
    <row r="192" spans="1:10" s="28" customFormat="1" ht="12">
      <c r="A192" s="28" t="s">
        <v>249</v>
      </c>
      <c r="B192" s="28" t="s">
        <v>250</v>
      </c>
      <c r="C192" s="29">
        <v>427.85</v>
      </c>
      <c r="D192" s="39">
        <f>0</f>
        <v>0</v>
      </c>
      <c r="E192" s="82">
        <f t="shared" si="9"/>
        <v>0</v>
      </c>
      <c r="F192" s="31">
        <v>1</v>
      </c>
      <c r="G192" s="32">
        <v>10082647012117</v>
      </c>
      <c r="H192" s="31">
        <v>5</v>
      </c>
      <c r="I192" s="32">
        <v>20082647012114</v>
      </c>
      <c r="J192" s="33">
        <v>82647012110</v>
      </c>
    </row>
    <row r="193" spans="1:10" s="28" customFormat="1" ht="12">
      <c r="A193" s="28" t="s">
        <v>251</v>
      </c>
      <c r="B193" s="28" t="s">
        <v>252</v>
      </c>
      <c r="C193" s="29">
        <v>654.76</v>
      </c>
      <c r="D193" s="39">
        <f>0</f>
        <v>0</v>
      </c>
      <c r="E193" s="82">
        <f t="shared" si="9"/>
        <v>0</v>
      </c>
      <c r="F193" s="31">
        <v>1</v>
      </c>
      <c r="G193" s="32">
        <v>10082647012124</v>
      </c>
      <c r="H193" s="31">
        <v>4</v>
      </c>
      <c r="I193" s="32">
        <v>20082647012121</v>
      </c>
      <c r="J193" s="33">
        <v>82647012127</v>
      </c>
    </row>
    <row r="194" spans="1:10" s="44" customFormat="1" ht="24" customHeight="1">
      <c r="A194" s="87" t="s">
        <v>459</v>
      </c>
      <c r="B194" s="67"/>
      <c r="C194" s="67"/>
      <c r="D194" s="78" t="s">
        <v>375</v>
      </c>
      <c r="E194" s="79"/>
      <c r="F194" s="79"/>
      <c r="G194" s="42"/>
      <c r="H194" s="41"/>
      <c r="I194" s="42"/>
      <c r="J194" s="43"/>
    </row>
    <row r="195" spans="1:10" s="44" customFormat="1" ht="12">
      <c r="A195" s="44" t="s">
        <v>390</v>
      </c>
      <c r="B195" s="44" t="s">
        <v>391</v>
      </c>
      <c r="C195" s="38">
        <v>7.833</v>
      </c>
      <c r="D195" s="39">
        <f>0</f>
        <v>0</v>
      </c>
      <c r="E195" s="40">
        <f>C195*D195</f>
        <v>0</v>
      </c>
      <c r="F195" s="41">
        <v>12</v>
      </c>
      <c r="G195" s="42">
        <v>10082647093307</v>
      </c>
      <c r="H195" s="41">
        <v>144</v>
      </c>
      <c r="I195" s="42">
        <v>20082647093304</v>
      </c>
      <c r="J195" s="43">
        <v>82647093300</v>
      </c>
    </row>
    <row r="196" spans="1:10" s="44" customFormat="1" ht="12">
      <c r="A196" s="44" t="s">
        <v>392</v>
      </c>
      <c r="B196" s="44" t="s">
        <v>393</v>
      </c>
      <c r="C196" s="38">
        <v>7.833</v>
      </c>
      <c r="D196" s="39">
        <f>0</f>
        <v>0</v>
      </c>
      <c r="E196" s="40">
        <f>C196*D196</f>
        <v>0</v>
      </c>
      <c r="F196" s="41">
        <v>12</v>
      </c>
      <c r="G196" s="42">
        <v>10082647093284</v>
      </c>
      <c r="H196" s="41">
        <v>144</v>
      </c>
      <c r="I196" s="42">
        <v>20082647093281</v>
      </c>
      <c r="J196" s="43">
        <v>82647093287</v>
      </c>
    </row>
    <row r="197" spans="1:10" s="44" customFormat="1" ht="12">
      <c r="A197" s="44" t="s">
        <v>394</v>
      </c>
      <c r="B197" s="44" t="s">
        <v>395</v>
      </c>
      <c r="C197" s="38">
        <v>7.833</v>
      </c>
      <c r="D197" s="39">
        <f>0</f>
        <v>0</v>
      </c>
      <c r="E197" s="40">
        <f>C197*D197</f>
        <v>0</v>
      </c>
      <c r="F197" s="41">
        <v>12</v>
      </c>
      <c r="G197" s="42">
        <v>10082647093314</v>
      </c>
      <c r="H197" s="41">
        <v>144</v>
      </c>
      <c r="I197" s="42">
        <v>20082647093311</v>
      </c>
      <c r="J197" s="43">
        <v>82647093317</v>
      </c>
    </row>
    <row r="198" spans="1:10" s="44" customFormat="1" ht="12">
      <c r="A198" s="44" t="s">
        <v>396</v>
      </c>
      <c r="B198" s="44" t="s">
        <v>397</v>
      </c>
      <c r="C198" s="38">
        <v>7.361</v>
      </c>
      <c r="D198" s="39">
        <f>0</f>
        <v>0</v>
      </c>
      <c r="E198" s="40">
        <f>C198*D198</f>
        <v>0</v>
      </c>
      <c r="F198" s="41">
        <v>50</v>
      </c>
      <c r="G198" s="42">
        <v>10082647093321</v>
      </c>
      <c r="H198" s="41">
        <v>200</v>
      </c>
      <c r="I198" s="42">
        <v>20082647093328</v>
      </c>
      <c r="J198" s="43">
        <v>82647093324</v>
      </c>
    </row>
    <row r="199" spans="1:10" s="44" customFormat="1" ht="12">
      <c r="A199" s="44" t="s">
        <v>398</v>
      </c>
      <c r="B199" s="44" t="s">
        <v>399</v>
      </c>
      <c r="C199" s="38">
        <v>7.833</v>
      </c>
      <c r="D199" s="39">
        <f>0</f>
        <v>0</v>
      </c>
      <c r="E199" s="40">
        <f>C199*D199</f>
        <v>0</v>
      </c>
      <c r="F199" s="41">
        <v>50</v>
      </c>
      <c r="G199" s="42">
        <v>10082647093390</v>
      </c>
      <c r="H199" s="41">
        <v>200</v>
      </c>
      <c r="I199" s="42">
        <v>20082647093397</v>
      </c>
      <c r="J199" s="43">
        <v>82647093393</v>
      </c>
    </row>
    <row r="200" spans="1:10" s="44" customFormat="1" ht="24.75" customHeight="1">
      <c r="A200" s="75" t="s">
        <v>227</v>
      </c>
      <c r="C200" s="38"/>
      <c r="D200" s="78" t="s">
        <v>375</v>
      </c>
      <c r="E200" s="40"/>
      <c r="F200" s="41"/>
      <c r="G200" s="42"/>
      <c r="H200" s="41"/>
      <c r="I200" s="42"/>
      <c r="J200" s="43"/>
    </row>
    <row r="201" spans="1:10" s="44" customFormat="1" ht="12">
      <c r="A201" s="44" t="s">
        <v>71</v>
      </c>
      <c r="B201" s="44" t="s">
        <v>279</v>
      </c>
      <c r="C201" s="38">
        <v>7.3</v>
      </c>
      <c r="D201" s="39">
        <f>0</f>
        <v>0</v>
      </c>
      <c r="E201" s="40">
        <f>C201*D201</f>
        <v>0</v>
      </c>
      <c r="F201" s="41">
        <v>12</v>
      </c>
      <c r="G201" s="42">
        <v>10082647011677</v>
      </c>
      <c r="H201" s="41">
        <v>144</v>
      </c>
      <c r="I201" s="42">
        <v>20082647011674</v>
      </c>
      <c r="J201" s="43">
        <v>82647011670</v>
      </c>
    </row>
    <row r="202" spans="1:10" s="44" customFormat="1" ht="12">
      <c r="A202" s="44" t="s">
        <v>72</v>
      </c>
      <c r="B202" s="44" t="s">
        <v>280</v>
      </c>
      <c r="C202" s="38">
        <v>7.3</v>
      </c>
      <c r="D202" s="39">
        <f>0</f>
        <v>0</v>
      </c>
      <c r="E202" s="40">
        <f>C202*D202</f>
        <v>0</v>
      </c>
      <c r="F202" s="41">
        <v>12</v>
      </c>
      <c r="G202" s="42">
        <v>10082647149165</v>
      </c>
      <c r="H202" s="41">
        <v>144</v>
      </c>
      <c r="I202" s="42">
        <v>20082647149162</v>
      </c>
      <c r="J202" s="43">
        <v>82647149168</v>
      </c>
    </row>
    <row r="203" spans="1:10" s="44" customFormat="1" ht="12">
      <c r="A203" s="44" t="s">
        <v>73</v>
      </c>
      <c r="B203" s="44" t="s">
        <v>281</v>
      </c>
      <c r="C203" s="38">
        <v>7.3</v>
      </c>
      <c r="D203" s="39">
        <f>0</f>
        <v>0</v>
      </c>
      <c r="E203" s="40">
        <f>C203*D203</f>
        <v>0</v>
      </c>
      <c r="F203" s="41">
        <v>12</v>
      </c>
      <c r="G203" s="42">
        <v>10082647011707</v>
      </c>
      <c r="H203" s="41">
        <v>144</v>
      </c>
      <c r="I203" s="42">
        <v>20082647011704</v>
      </c>
      <c r="J203" s="43">
        <v>82647011700</v>
      </c>
    </row>
    <row r="204" spans="1:10" s="44" customFormat="1" ht="12">
      <c r="A204" s="44" t="s">
        <v>74</v>
      </c>
      <c r="B204" s="44" t="s">
        <v>282</v>
      </c>
      <c r="C204" s="38">
        <v>6.83</v>
      </c>
      <c r="D204" s="39">
        <f>0</f>
        <v>0</v>
      </c>
      <c r="E204" s="40">
        <f>C204*D204</f>
        <v>0</v>
      </c>
      <c r="F204" s="41">
        <v>50</v>
      </c>
      <c r="G204" s="42">
        <v>10082647011745</v>
      </c>
      <c r="H204" s="41">
        <v>200</v>
      </c>
      <c r="I204" s="42">
        <v>20082647011742</v>
      </c>
      <c r="J204" s="43">
        <v>82647011748</v>
      </c>
    </row>
    <row r="205" spans="1:10" s="44" customFormat="1" ht="12">
      <c r="A205" s="44" t="s">
        <v>75</v>
      </c>
      <c r="B205" s="44" t="s">
        <v>283</v>
      </c>
      <c r="C205" s="38">
        <v>6.83</v>
      </c>
      <c r="D205" s="39">
        <f>0</f>
        <v>0</v>
      </c>
      <c r="E205" s="40">
        <f>C205*D205</f>
        <v>0</v>
      </c>
      <c r="F205" s="41">
        <v>50</v>
      </c>
      <c r="G205" s="42">
        <v>10082647079202</v>
      </c>
      <c r="H205" s="41">
        <v>200</v>
      </c>
      <c r="I205" s="42">
        <v>20082647079209</v>
      </c>
      <c r="J205" s="43">
        <v>82647079205</v>
      </c>
    </row>
    <row r="206" spans="1:10" s="44" customFormat="1" ht="24" customHeight="1">
      <c r="A206" s="87" t="s">
        <v>460</v>
      </c>
      <c r="B206" s="67"/>
      <c r="C206" s="67"/>
      <c r="D206" s="78" t="s">
        <v>375</v>
      </c>
      <c r="E206" s="39"/>
      <c r="F206" s="91"/>
      <c r="G206" s="79"/>
      <c r="H206" s="79"/>
      <c r="I206" s="79"/>
      <c r="J206" s="43"/>
    </row>
    <row r="207" spans="1:10" s="44" customFormat="1" ht="12">
      <c r="A207" s="44" t="s">
        <v>400</v>
      </c>
      <c r="B207" s="44" t="s">
        <v>401</v>
      </c>
      <c r="C207" s="38">
        <v>10.1</v>
      </c>
      <c r="D207" s="39">
        <f>0</f>
        <v>0</v>
      </c>
      <c r="E207" s="40">
        <f aca="true" t="shared" si="10" ref="E207:E224">C207*D207</f>
        <v>0</v>
      </c>
      <c r="F207" s="41">
        <v>6</v>
      </c>
      <c r="G207" s="42">
        <v>10082647165240</v>
      </c>
      <c r="H207" s="41">
        <v>120</v>
      </c>
      <c r="I207" s="42">
        <v>20082647165247</v>
      </c>
      <c r="J207" s="43">
        <v>82647165243</v>
      </c>
    </row>
    <row r="208" spans="1:10" s="44" customFormat="1" ht="12">
      <c r="A208" s="44" t="s">
        <v>402</v>
      </c>
      <c r="B208" s="44" t="s">
        <v>403</v>
      </c>
      <c r="C208" s="38">
        <v>9.35</v>
      </c>
      <c r="D208" s="39">
        <f>0</f>
        <v>0</v>
      </c>
      <c r="E208" s="40">
        <f t="shared" si="10"/>
        <v>0</v>
      </c>
      <c r="F208" s="41">
        <v>6</v>
      </c>
      <c r="G208" s="42">
        <v>10082647165257</v>
      </c>
      <c r="H208" s="41">
        <v>120</v>
      </c>
      <c r="I208" s="42">
        <v>20082647165254</v>
      </c>
      <c r="J208" s="43">
        <v>82647165250</v>
      </c>
    </row>
    <row r="209" spans="1:10" s="44" customFormat="1" ht="12">
      <c r="A209" s="44" t="s">
        <v>404</v>
      </c>
      <c r="B209" s="44" t="s">
        <v>405</v>
      </c>
      <c r="C209" s="38">
        <v>13.58</v>
      </c>
      <c r="D209" s="39">
        <f>0</f>
        <v>0</v>
      </c>
      <c r="E209" s="40">
        <f t="shared" si="10"/>
        <v>0</v>
      </c>
      <c r="F209" s="41">
        <v>6</v>
      </c>
      <c r="G209" s="42">
        <v>10082647165264</v>
      </c>
      <c r="H209" s="41">
        <v>120</v>
      </c>
      <c r="I209" s="42">
        <v>20082647165261</v>
      </c>
      <c r="J209" s="43">
        <v>82647165267</v>
      </c>
    </row>
    <row r="210" spans="1:10" s="44" customFormat="1" ht="12">
      <c r="A210" s="44" t="s">
        <v>406</v>
      </c>
      <c r="B210" s="44" t="s">
        <v>407</v>
      </c>
      <c r="C210" s="38">
        <v>25.56</v>
      </c>
      <c r="D210" s="39">
        <f>0</f>
        <v>0</v>
      </c>
      <c r="E210" s="40">
        <f t="shared" si="10"/>
        <v>0</v>
      </c>
      <c r="F210" s="41">
        <v>6</v>
      </c>
      <c r="G210" s="42">
        <v>10082647165271</v>
      </c>
      <c r="H210" s="41">
        <v>60</v>
      </c>
      <c r="I210" s="42">
        <v>20082647165278</v>
      </c>
      <c r="J210" s="43">
        <v>82647165274</v>
      </c>
    </row>
    <row r="211" spans="1:10" s="44" customFormat="1" ht="12">
      <c r="A211" s="44" t="s">
        <v>408</v>
      </c>
      <c r="B211" s="44" t="s">
        <v>409</v>
      </c>
      <c r="C211" s="38">
        <v>34.81</v>
      </c>
      <c r="D211" s="39">
        <f>0</f>
        <v>0</v>
      </c>
      <c r="E211" s="40">
        <f t="shared" si="10"/>
        <v>0</v>
      </c>
      <c r="F211" s="41">
        <v>2</v>
      </c>
      <c r="G211" s="42">
        <v>10082647165288</v>
      </c>
      <c r="H211" s="41">
        <v>30</v>
      </c>
      <c r="I211" s="42">
        <v>20082647165285</v>
      </c>
      <c r="J211" s="43">
        <v>82647165281</v>
      </c>
    </row>
    <row r="212" spans="1:10" s="44" customFormat="1" ht="12">
      <c r="A212" s="44" t="s">
        <v>410</v>
      </c>
      <c r="B212" s="44" t="s">
        <v>411</v>
      </c>
      <c r="C212" s="38">
        <v>53.41</v>
      </c>
      <c r="D212" s="39">
        <f>0</f>
        <v>0</v>
      </c>
      <c r="E212" s="40">
        <f t="shared" si="10"/>
        <v>0</v>
      </c>
      <c r="F212" s="41">
        <v>2</v>
      </c>
      <c r="G212" s="42">
        <v>10082647165295</v>
      </c>
      <c r="H212" s="41">
        <v>30</v>
      </c>
      <c r="I212" s="42">
        <v>20082647165292</v>
      </c>
      <c r="J212" s="43">
        <v>82647165298</v>
      </c>
    </row>
    <row r="213" spans="1:10" s="44" customFormat="1" ht="12">
      <c r="A213" s="44" t="s">
        <v>412</v>
      </c>
      <c r="B213" s="44" t="s">
        <v>413</v>
      </c>
      <c r="C213" s="38">
        <v>70.52</v>
      </c>
      <c r="D213" s="39">
        <f>0</f>
        <v>0</v>
      </c>
      <c r="E213" s="40">
        <f t="shared" si="10"/>
        <v>0</v>
      </c>
      <c r="F213" s="41">
        <v>2</v>
      </c>
      <c r="G213" s="42">
        <v>10082647165301</v>
      </c>
      <c r="H213" s="41">
        <v>24</v>
      </c>
      <c r="I213" s="42">
        <v>20082647165308</v>
      </c>
      <c r="J213" s="43">
        <v>82647165304</v>
      </c>
    </row>
    <row r="214" spans="1:10" s="44" customFormat="1" ht="12">
      <c r="A214" s="44" t="s">
        <v>414</v>
      </c>
      <c r="B214" s="44" t="s">
        <v>415</v>
      </c>
      <c r="C214" s="38">
        <v>9.6</v>
      </c>
      <c r="D214" s="39">
        <f>0</f>
        <v>0</v>
      </c>
      <c r="E214" s="40">
        <f t="shared" si="10"/>
        <v>0</v>
      </c>
      <c r="F214" s="41">
        <v>6</v>
      </c>
      <c r="G214" s="42">
        <v>10082647165349</v>
      </c>
      <c r="H214" s="41">
        <v>240</v>
      </c>
      <c r="I214" s="42">
        <v>20082647165346</v>
      </c>
      <c r="J214" s="43">
        <v>82647165342</v>
      </c>
    </row>
    <row r="215" spans="1:10" s="44" customFormat="1" ht="12">
      <c r="A215" s="44" t="s">
        <v>416</v>
      </c>
      <c r="B215" s="44" t="s">
        <v>417</v>
      </c>
      <c r="C215" s="38">
        <v>9.35</v>
      </c>
      <c r="D215" s="39">
        <f>0</f>
        <v>0</v>
      </c>
      <c r="E215" s="40">
        <f t="shared" si="10"/>
        <v>0</v>
      </c>
      <c r="F215" s="41">
        <v>6</v>
      </c>
      <c r="G215" s="42">
        <v>10082647165356</v>
      </c>
      <c r="H215" s="41">
        <v>240</v>
      </c>
      <c r="I215" s="42">
        <v>20082647165353</v>
      </c>
      <c r="J215" s="43">
        <v>82647165359</v>
      </c>
    </row>
    <row r="216" spans="1:10" s="44" customFormat="1" ht="12">
      <c r="A216" s="44" t="s">
        <v>418</v>
      </c>
      <c r="B216" s="44" t="s">
        <v>419</v>
      </c>
      <c r="C216" s="38">
        <v>10.69</v>
      </c>
      <c r="D216" s="39">
        <f>0</f>
        <v>0</v>
      </c>
      <c r="E216" s="40">
        <f t="shared" si="10"/>
        <v>0</v>
      </c>
      <c r="F216" s="41">
        <v>6</v>
      </c>
      <c r="G216" s="42">
        <v>10082647165363</v>
      </c>
      <c r="H216" s="41">
        <v>120</v>
      </c>
      <c r="I216" s="42">
        <v>20082647165360</v>
      </c>
      <c r="J216" s="43">
        <v>82647165366</v>
      </c>
    </row>
    <row r="217" spans="1:10" s="44" customFormat="1" ht="12">
      <c r="A217" s="44" t="s">
        <v>420</v>
      </c>
      <c r="B217" s="44" t="s">
        <v>421</v>
      </c>
      <c r="C217" s="38">
        <v>14.27</v>
      </c>
      <c r="D217" s="39">
        <f>0</f>
        <v>0</v>
      </c>
      <c r="E217" s="40">
        <f t="shared" si="10"/>
        <v>0</v>
      </c>
      <c r="F217" s="41">
        <v>6</v>
      </c>
      <c r="G217" s="42">
        <v>10082647165370</v>
      </c>
      <c r="H217" s="41">
        <v>120</v>
      </c>
      <c r="I217" s="42">
        <v>20082647165377</v>
      </c>
      <c r="J217" s="43">
        <v>82647165373</v>
      </c>
    </row>
    <row r="218" spans="1:10" s="44" customFormat="1" ht="12">
      <c r="A218" s="44" t="s">
        <v>422</v>
      </c>
      <c r="B218" s="44" t="s">
        <v>423</v>
      </c>
      <c r="C218" s="38">
        <v>25.56</v>
      </c>
      <c r="D218" s="39">
        <f>0</f>
        <v>0</v>
      </c>
      <c r="E218" s="40">
        <f t="shared" si="10"/>
        <v>0</v>
      </c>
      <c r="F218" s="41">
        <v>6</v>
      </c>
      <c r="G218" s="42">
        <v>10082647165387</v>
      </c>
      <c r="H218" s="41">
        <v>60</v>
      </c>
      <c r="I218" s="42">
        <v>20082647165384</v>
      </c>
      <c r="J218" s="43">
        <v>82647165380</v>
      </c>
    </row>
    <row r="219" spans="1:10" s="44" customFormat="1" ht="12">
      <c r="A219" s="44" t="s">
        <v>424</v>
      </c>
      <c r="B219" s="44" t="s">
        <v>425</v>
      </c>
      <c r="C219" s="38">
        <v>36.06</v>
      </c>
      <c r="D219" s="39">
        <f>0</f>
        <v>0</v>
      </c>
      <c r="E219" s="40">
        <f t="shared" si="10"/>
        <v>0</v>
      </c>
      <c r="F219" s="41">
        <v>2</v>
      </c>
      <c r="G219" s="42">
        <v>10082647165394</v>
      </c>
      <c r="H219" s="41">
        <v>30</v>
      </c>
      <c r="I219" s="42">
        <v>20082647165391</v>
      </c>
      <c r="J219" s="43">
        <v>82647165397</v>
      </c>
    </row>
    <row r="220" spans="1:10" s="44" customFormat="1" ht="12">
      <c r="A220" s="44" t="s">
        <v>426</v>
      </c>
      <c r="B220" s="44" t="s">
        <v>427</v>
      </c>
      <c r="C220" s="38">
        <v>52.91</v>
      </c>
      <c r="D220" s="39">
        <f>0</f>
        <v>0</v>
      </c>
      <c r="E220" s="40">
        <f t="shared" si="10"/>
        <v>0</v>
      </c>
      <c r="F220" s="41">
        <v>2</v>
      </c>
      <c r="G220" s="42">
        <v>10082647165400</v>
      </c>
      <c r="H220" s="41">
        <v>30</v>
      </c>
      <c r="I220" s="42">
        <v>20082647165407</v>
      </c>
      <c r="J220" s="43">
        <v>82647165403</v>
      </c>
    </row>
    <row r="221" spans="1:10" s="44" customFormat="1" ht="12">
      <c r="A221" s="44" t="s">
        <v>428</v>
      </c>
      <c r="B221" s="44" t="s">
        <v>429</v>
      </c>
      <c r="C221" s="38">
        <v>73.9</v>
      </c>
      <c r="D221" s="39">
        <f>0</f>
        <v>0</v>
      </c>
      <c r="E221" s="40">
        <f t="shared" si="10"/>
        <v>0</v>
      </c>
      <c r="F221" s="41">
        <v>2</v>
      </c>
      <c r="G221" s="42">
        <v>10082647165417</v>
      </c>
      <c r="H221" s="41">
        <v>24</v>
      </c>
      <c r="I221" s="42">
        <v>20082647165414</v>
      </c>
      <c r="J221" s="43">
        <v>82647165410</v>
      </c>
    </row>
    <row r="222" spans="1:10" s="44" customFormat="1" ht="12">
      <c r="A222" s="44" t="s">
        <v>430</v>
      </c>
      <c r="B222" s="44" t="s">
        <v>431</v>
      </c>
      <c r="C222" s="38">
        <v>14.47</v>
      </c>
      <c r="D222" s="39">
        <f>0</f>
        <v>0</v>
      </c>
      <c r="E222" s="40">
        <f t="shared" si="10"/>
        <v>0</v>
      </c>
      <c r="F222" s="41">
        <v>25</v>
      </c>
      <c r="G222" s="42">
        <v>10082647165318</v>
      </c>
      <c r="H222" s="41">
        <v>100</v>
      </c>
      <c r="I222" s="42">
        <v>20082647165315</v>
      </c>
      <c r="J222" s="43">
        <v>82647165311</v>
      </c>
    </row>
    <row r="223" spans="1:10" s="44" customFormat="1" ht="12">
      <c r="A223" s="44" t="s">
        <v>432</v>
      </c>
      <c r="B223" s="44" t="s">
        <v>433</v>
      </c>
      <c r="C223" s="38">
        <v>21.43</v>
      </c>
      <c r="D223" s="39">
        <f>0</f>
        <v>0</v>
      </c>
      <c r="E223" s="40">
        <f t="shared" si="10"/>
        <v>0</v>
      </c>
      <c r="F223" s="41">
        <v>15</v>
      </c>
      <c r="G223" s="42">
        <v>10082647165325</v>
      </c>
      <c r="H223" s="41">
        <v>60</v>
      </c>
      <c r="I223" s="42">
        <v>20082647165322</v>
      </c>
      <c r="J223" s="43">
        <v>82647165328</v>
      </c>
    </row>
    <row r="224" spans="1:10" s="44" customFormat="1" ht="12">
      <c r="A224" s="44" t="s">
        <v>434</v>
      </c>
      <c r="B224" s="44" t="s">
        <v>435</v>
      </c>
      <c r="C224" s="38">
        <v>29.44</v>
      </c>
      <c r="D224" s="39">
        <f>0</f>
        <v>0</v>
      </c>
      <c r="E224" s="40">
        <f t="shared" si="10"/>
        <v>0</v>
      </c>
      <c r="F224" s="41">
        <v>10</v>
      </c>
      <c r="G224" s="42">
        <v>10082647165332</v>
      </c>
      <c r="H224" s="41">
        <v>40</v>
      </c>
      <c r="I224" s="42">
        <v>20082647165339</v>
      </c>
      <c r="J224" s="43">
        <v>82647165335</v>
      </c>
    </row>
    <row r="225" spans="1:10" s="28" customFormat="1" ht="24" customHeight="1">
      <c r="A225" s="75" t="s">
        <v>228</v>
      </c>
      <c r="C225" s="29"/>
      <c r="D225" s="78" t="s">
        <v>375</v>
      </c>
      <c r="E225" s="82"/>
      <c r="F225" s="31"/>
      <c r="G225" s="32"/>
      <c r="H225" s="31"/>
      <c r="I225" s="32"/>
      <c r="J225" s="33"/>
    </row>
    <row r="226" spans="1:10" s="28" customFormat="1" ht="12">
      <c r="A226" s="28" t="s">
        <v>0</v>
      </c>
      <c r="B226" s="28" t="s">
        <v>1</v>
      </c>
      <c r="C226" s="29">
        <v>6.384615384615384</v>
      </c>
      <c r="D226" s="39">
        <f>0</f>
        <v>0</v>
      </c>
      <c r="E226" s="82">
        <f aca="true" t="shared" si="11" ref="E226:E246">C226*D226</f>
        <v>0</v>
      </c>
      <c r="F226" s="31">
        <v>6</v>
      </c>
      <c r="G226" s="32">
        <v>10082647087900</v>
      </c>
      <c r="H226" s="31">
        <v>120</v>
      </c>
      <c r="I226" s="32">
        <v>20082647087907</v>
      </c>
      <c r="J226" s="33">
        <v>82647087903</v>
      </c>
    </row>
    <row r="227" spans="1:10" s="28" customFormat="1" ht="12">
      <c r="A227" s="28" t="s">
        <v>2</v>
      </c>
      <c r="B227" s="28" t="s">
        <v>3</v>
      </c>
      <c r="C227" s="29">
        <v>7.384615384615384</v>
      </c>
      <c r="D227" s="39">
        <f>0</f>
        <v>0</v>
      </c>
      <c r="E227" s="82">
        <f t="shared" si="11"/>
        <v>0</v>
      </c>
      <c r="F227" s="31">
        <v>6</v>
      </c>
      <c r="G227" s="32">
        <v>10082647752938</v>
      </c>
      <c r="H227" s="31">
        <v>120</v>
      </c>
      <c r="I227" s="32">
        <v>20082647752935</v>
      </c>
      <c r="J227" s="33">
        <v>82647752931</v>
      </c>
    </row>
    <row r="228" spans="1:10" s="28" customFormat="1" ht="12">
      <c r="A228" s="28" t="s">
        <v>4</v>
      </c>
      <c r="B228" s="28" t="s">
        <v>5</v>
      </c>
      <c r="C228" s="29">
        <v>9.978021978021978</v>
      </c>
      <c r="D228" s="39">
        <f>0</f>
        <v>0</v>
      </c>
      <c r="E228" s="82">
        <f t="shared" si="11"/>
        <v>0</v>
      </c>
      <c r="F228" s="31">
        <v>6</v>
      </c>
      <c r="G228" s="32">
        <v>10082647752945</v>
      </c>
      <c r="H228" s="31">
        <v>120</v>
      </c>
      <c r="I228" s="32">
        <v>20082647752942</v>
      </c>
      <c r="J228" s="33">
        <v>82647752948</v>
      </c>
    </row>
    <row r="229" spans="1:10" s="28" customFormat="1" ht="12">
      <c r="A229" s="28" t="s">
        <v>6</v>
      </c>
      <c r="B229" s="28" t="s">
        <v>7</v>
      </c>
      <c r="C229" s="29">
        <v>17.857142857142858</v>
      </c>
      <c r="D229" s="39">
        <f>0</f>
        <v>0</v>
      </c>
      <c r="E229" s="82">
        <f t="shared" si="11"/>
        <v>0</v>
      </c>
      <c r="F229" s="31">
        <v>6</v>
      </c>
      <c r="G229" s="32">
        <v>10082647752952</v>
      </c>
      <c r="H229" s="31">
        <v>60</v>
      </c>
      <c r="I229" s="32">
        <v>20082647752959</v>
      </c>
      <c r="J229" s="33">
        <v>82647752955</v>
      </c>
    </row>
    <row r="230" spans="1:10" s="28" customFormat="1" ht="12">
      <c r="A230" s="28" t="s">
        <v>8</v>
      </c>
      <c r="B230" s="28" t="s">
        <v>9</v>
      </c>
      <c r="C230" s="29">
        <v>25.186813186813186</v>
      </c>
      <c r="D230" s="39">
        <f>0</f>
        <v>0</v>
      </c>
      <c r="E230" s="82">
        <f t="shared" si="11"/>
        <v>0</v>
      </c>
      <c r="F230" s="31">
        <v>2</v>
      </c>
      <c r="G230" s="32">
        <v>10082647752969</v>
      </c>
      <c r="H230" s="31">
        <v>30</v>
      </c>
      <c r="I230" s="32">
        <v>20082647752966</v>
      </c>
      <c r="J230" s="33">
        <v>82647752962</v>
      </c>
    </row>
    <row r="231" spans="1:10" s="28" customFormat="1" ht="12">
      <c r="A231" s="28" t="s">
        <v>10</v>
      </c>
      <c r="B231" s="28" t="s">
        <v>221</v>
      </c>
      <c r="C231" s="29">
        <v>51.637362637362635</v>
      </c>
      <c r="D231" s="39">
        <f>0</f>
        <v>0</v>
      </c>
      <c r="E231" s="82">
        <f t="shared" si="11"/>
        <v>0</v>
      </c>
      <c r="F231" s="31">
        <v>2</v>
      </c>
      <c r="G231" s="32">
        <v>10082647752983</v>
      </c>
      <c r="H231" s="31">
        <v>24</v>
      </c>
      <c r="I231" s="32">
        <v>20082647752980</v>
      </c>
      <c r="J231" s="33">
        <v>82647752986</v>
      </c>
    </row>
    <row r="232" spans="1:10" s="28" customFormat="1" ht="12">
      <c r="A232" s="28" t="s">
        <v>15</v>
      </c>
      <c r="B232" s="28" t="s">
        <v>16</v>
      </c>
      <c r="C232" s="29">
        <v>6.725274725274725</v>
      </c>
      <c r="D232" s="39">
        <f>0</f>
        <v>0</v>
      </c>
      <c r="E232" s="82">
        <f t="shared" si="11"/>
        <v>0</v>
      </c>
      <c r="F232" s="31">
        <v>6</v>
      </c>
      <c r="G232" s="32">
        <v>10082647752815</v>
      </c>
      <c r="H232" s="31">
        <v>240</v>
      </c>
      <c r="I232" s="32">
        <v>20082647752812</v>
      </c>
      <c r="J232" s="33">
        <v>82647752818</v>
      </c>
    </row>
    <row r="233" spans="1:10" s="28" customFormat="1" ht="12">
      <c r="A233" s="28" t="s">
        <v>17</v>
      </c>
      <c r="B233" s="28" t="s">
        <v>18</v>
      </c>
      <c r="C233" s="29">
        <v>6.5054945054945055</v>
      </c>
      <c r="D233" s="39">
        <f>0</f>
        <v>0</v>
      </c>
      <c r="E233" s="82">
        <f t="shared" si="11"/>
        <v>0</v>
      </c>
      <c r="F233" s="31">
        <v>6</v>
      </c>
      <c r="G233" s="32">
        <v>10082647752822</v>
      </c>
      <c r="H233" s="31">
        <v>240</v>
      </c>
      <c r="I233" s="32">
        <v>20082647752829</v>
      </c>
      <c r="J233" s="33">
        <v>82647752825</v>
      </c>
    </row>
    <row r="234" spans="1:10" s="28" customFormat="1" ht="12">
      <c r="A234" s="28" t="s">
        <v>19</v>
      </c>
      <c r="B234" s="28" t="s">
        <v>20</v>
      </c>
      <c r="C234" s="29">
        <v>7.384615384615384</v>
      </c>
      <c r="D234" s="39">
        <f>0</f>
        <v>0</v>
      </c>
      <c r="E234" s="82">
        <f t="shared" si="11"/>
        <v>0</v>
      </c>
      <c r="F234" s="31">
        <v>6</v>
      </c>
      <c r="G234" s="32">
        <v>10082647752839</v>
      </c>
      <c r="H234" s="31">
        <v>120</v>
      </c>
      <c r="I234" s="32">
        <v>20082647752836</v>
      </c>
      <c r="J234" s="33">
        <v>82647752832</v>
      </c>
    </row>
    <row r="235" spans="1:10" s="28" customFormat="1" ht="12">
      <c r="A235" s="28" t="s">
        <v>23</v>
      </c>
      <c r="B235" s="28" t="s">
        <v>24</v>
      </c>
      <c r="C235" s="29">
        <v>9.978021978021978</v>
      </c>
      <c r="D235" s="39">
        <f>0</f>
        <v>0</v>
      </c>
      <c r="E235" s="82">
        <f t="shared" si="11"/>
        <v>0</v>
      </c>
      <c r="F235" s="31">
        <v>6</v>
      </c>
      <c r="G235" s="32">
        <v>10082647752846</v>
      </c>
      <c r="H235" s="31">
        <v>120</v>
      </c>
      <c r="I235" s="32">
        <v>20082647752843</v>
      </c>
      <c r="J235" s="33">
        <v>82647752849</v>
      </c>
    </row>
    <row r="236" spans="1:10" s="28" customFormat="1" ht="12">
      <c r="A236" s="28" t="s">
        <v>27</v>
      </c>
      <c r="B236" s="28" t="s">
        <v>28</v>
      </c>
      <c r="C236" s="29">
        <v>17.857142857142858</v>
      </c>
      <c r="D236" s="39">
        <f>0</f>
        <v>0</v>
      </c>
      <c r="E236" s="82">
        <f t="shared" si="11"/>
        <v>0</v>
      </c>
      <c r="F236" s="31">
        <v>6</v>
      </c>
      <c r="G236" s="32">
        <v>10082647752853</v>
      </c>
      <c r="H236" s="31">
        <v>60</v>
      </c>
      <c r="I236" s="32">
        <v>20082647752850</v>
      </c>
      <c r="J236" s="33">
        <v>82647752856</v>
      </c>
    </row>
    <row r="237" spans="1:10" s="28" customFormat="1" ht="12">
      <c r="A237" s="28" t="s">
        <v>29</v>
      </c>
      <c r="B237" s="28" t="s">
        <v>30</v>
      </c>
      <c r="C237" s="29">
        <v>25.186813186813186</v>
      </c>
      <c r="D237" s="39">
        <f>0</f>
        <v>0</v>
      </c>
      <c r="E237" s="82">
        <f t="shared" si="11"/>
        <v>0</v>
      </c>
      <c r="F237" s="31">
        <v>2</v>
      </c>
      <c r="G237" s="32">
        <v>10082647752860</v>
      </c>
      <c r="H237" s="31">
        <v>30</v>
      </c>
      <c r="I237" s="32">
        <v>20082647752867</v>
      </c>
      <c r="J237" s="33">
        <v>82647752863</v>
      </c>
    </row>
    <row r="238" spans="1:10" s="28" customFormat="1" ht="12">
      <c r="A238" s="28" t="s">
        <v>31</v>
      </c>
      <c r="B238" s="28" t="s">
        <v>32</v>
      </c>
      <c r="C238" s="29">
        <v>36.97802197802198</v>
      </c>
      <c r="D238" s="39">
        <f>0</f>
        <v>0</v>
      </c>
      <c r="E238" s="82">
        <f t="shared" si="11"/>
        <v>0</v>
      </c>
      <c r="F238" s="31">
        <v>2</v>
      </c>
      <c r="G238" s="32">
        <v>10082647752877</v>
      </c>
      <c r="H238" s="31">
        <v>30</v>
      </c>
      <c r="I238" s="32">
        <v>20082647752874</v>
      </c>
      <c r="J238" s="33">
        <v>82647752870</v>
      </c>
    </row>
    <row r="239" spans="1:10" s="28" customFormat="1" ht="12">
      <c r="A239" s="28" t="s">
        <v>33</v>
      </c>
      <c r="B239" s="28" t="s">
        <v>34</v>
      </c>
      <c r="C239" s="29">
        <v>51.637362637362635</v>
      </c>
      <c r="D239" s="39">
        <f>0</f>
        <v>0</v>
      </c>
      <c r="E239" s="82">
        <f t="shared" si="11"/>
        <v>0</v>
      </c>
      <c r="F239" s="31">
        <v>2</v>
      </c>
      <c r="G239" s="32">
        <v>10082647752884</v>
      </c>
      <c r="H239" s="31">
        <v>24</v>
      </c>
      <c r="I239" s="32">
        <v>20082647752881</v>
      </c>
      <c r="J239" s="33">
        <v>82647752887</v>
      </c>
    </row>
    <row r="240" spans="1:10" s="28" customFormat="1" ht="12">
      <c r="A240" s="28" t="s">
        <v>35</v>
      </c>
      <c r="B240" s="28" t="s">
        <v>36</v>
      </c>
      <c r="C240" s="29">
        <v>112.91208791208791</v>
      </c>
      <c r="D240" s="39">
        <f>0</f>
        <v>0</v>
      </c>
      <c r="E240" s="82">
        <f t="shared" si="11"/>
        <v>0</v>
      </c>
      <c r="F240" s="31">
        <v>1</v>
      </c>
      <c r="G240" s="32">
        <v>10082647752891</v>
      </c>
      <c r="H240" s="31">
        <v>12</v>
      </c>
      <c r="I240" s="32">
        <v>20082647752898</v>
      </c>
      <c r="J240" s="33">
        <v>82647752894</v>
      </c>
    </row>
    <row r="241" spans="1:10" s="28" customFormat="1" ht="12">
      <c r="A241" s="28" t="s">
        <v>37</v>
      </c>
      <c r="B241" s="28" t="s">
        <v>38</v>
      </c>
      <c r="C241" s="29">
        <v>169.3956043956044</v>
      </c>
      <c r="D241" s="39">
        <f>0</f>
        <v>0</v>
      </c>
      <c r="E241" s="82">
        <f t="shared" si="11"/>
        <v>0</v>
      </c>
      <c r="F241" s="31">
        <v>2</v>
      </c>
      <c r="G241" s="32">
        <v>10082647752907</v>
      </c>
      <c r="H241" s="31">
        <v>4</v>
      </c>
      <c r="I241" s="32">
        <v>20082647752904</v>
      </c>
      <c r="J241" s="33">
        <v>82647752900</v>
      </c>
    </row>
    <row r="242" spans="1:10" s="28" customFormat="1" ht="12">
      <c r="A242" s="28" t="s">
        <v>39</v>
      </c>
      <c r="B242" s="28" t="s">
        <v>40</v>
      </c>
      <c r="C242" s="29">
        <v>262.6923076923077</v>
      </c>
      <c r="D242" s="39">
        <f>0</f>
        <v>0</v>
      </c>
      <c r="E242" s="82">
        <f t="shared" si="11"/>
        <v>0</v>
      </c>
      <c r="F242" s="31">
        <v>2</v>
      </c>
      <c r="G242" s="32">
        <v>10082647752914</v>
      </c>
      <c r="H242" s="31">
        <v>2</v>
      </c>
      <c r="I242" s="32">
        <v>20082647752911</v>
      </c>
      <c r="J242" s="33">
        <v>82647752917</v>
      </c>
    </row>
    <row r="243" spans="1:10" s="28" customFormat="1" ht="12">
      <c r="A243" s="28" t="s">
        <v>11</v>
      </c>
      <c r="B243" s="28" t="s">
        <v>12</v>
      </c>
      <c r="C243" s="29">
        <v>10.032967032967033</v>
      </c>
      <c r="D243" s="39">
        <f>0</f>
        <v>0</v>
      </c>
      <c r="E243" s="82">
        <f t="shared" si="11"/>
        <v>0</v>
      </c>
      <c r="F243" s="31">
        <v>25</v>
      </c>
      <c r="G243" s="32">
        <v>10082647752235</v>
      </c>
      <c r="H243" s="31">
        <v>100</v>
      </c>
      <c r="I243" s="32">
        <v>20082647752232</v>
      </c>
      <c r="J243" s="33">
        <v>82647752238</v>
      </c>
    </row>
    <row r="244" spans="1:10" s="28" customFormat="1" ht="12">
      <c r="A244" s="28" t="s">
        <v>13</v>
      </c>
      <c r="B244" s="28" t="s">
        <v>14</v>
      </c>
      <c r="C244" s="29">
        <v>15.043956043956042</v>
      </c>
      <c r="D244" s="39">
        <f>0</f>
        <v>0</v>
      </c>
      <c r="E244" s="82">
        <f t="shared" si="11"/>
        <v>0</v>
      </c>
      <c r="F244" s="31">
        <v>15</v>
      </c>
      <c r="G244" s="32">
        <v>10082647752242</v>
      </c>
      <c r="H244" s="31">
        <v>60</v>
      </c>
      <c r="I244" s="32">
        <v>20082647752249</v>
      </c>
      <c r="J244" s="33">
        <v>82647752245</v>
      </c>
    </row>
    <row r="245" spans="1:10" s="28" customFormat="1" ht="12">
      <c r="A245" s="28" t="s">
        <v>21</v>
      </c>
      <c r="B245" s="28" t="s">
        <v>22</v>
      </c>
      <c r="C245" s="29">
        <v>8.813186813186812</v>
      </c>
      <c r="D245" s="39">
        <f>0</f>
        <v>0</v>
      </c>
      <c r="E245" s="82">
        <f t="shared" si="11"/>
        <v>0</v>
      </c>
      <c r="F245" s="31">
        <v>10</v>
      </c>
      <c r="G245" s="32">
        <v>10082647102788</v>
      </c>
      <c r="H245" s="31">
        <v>100</v>
      </c>
      <c r="I245" s="32">
        <v>20082647102785</v>
      </c>
      <c r="J245" s="33">
        <v>82647102781</v>
      </c>
    </row>
    <row r="246" spans="1:10" s="28" customFormat="1" ht="12">
      <c r="A246" s="28" t="s">
        <v>25</v>
      </c>
      <c r="B246" s="28" t="s">
        <v>26</v>
      </c>
      <c r="C246" s="29">
        <v>10.197802197802197</v>
      </c>
      <c r="D246" s="39">
        <f>0</f>
        <v>0</v>
      </c>
      <c r="E246" s="82">
        <f t="shared" si="11"/>
        <v>0</v>
      </c>
      <c r="F246" s="31">
        <v>10</v>
      </c>
      <c r="G246" s="32">
        <v>10082647102795</v>
      </c>
      <c r="H246" s="31">
        <v>100</v>
      </c>
      <c r="I246" s="32">
        <v>20082647102792</v>
      </c>
      <c r="J246" s="33">
        <v>82647102798</v>
      </c>
    </row>
    <row r="247" spans="1:10" s="28" customFormat="1" ht="24" customHeight="1">
      <c r="A247" s="75" t="s">
        <v>278</v>
      </c>
      <c r="C247" s="29"/>
      <c r="D247" s="78" t="s">
        <v>375</v>
      </c>
      <c r="E247" s="88" t="s">
        <v>375</v>
      </c>
      <c r="F247" s="31"/>
      <c r="G247" s="32"/>
      <c r="H247" s="31"/>
      <c r="I247" s="32"/>
      <c r="J247" s="33"/>
    </row>
    <row r="248" spans="1:10" s="28" customFormat="1" ht="12">
      <c r="A248" s="28" t="s">
        <v>262</v>
      </c>
      <c r="B248" s="28" t="s">
        <v>263</v>
      </c>
      <c r="C248" s="29">
        <v>34.8</v>
      </c>
      <c r="D248" s="39">
        <f>0</f>
        <v>0</v>
      </c>
      <c r="E248" s="82">
        <f aca="true" t="shared" si="12" ref="E248:E255">C248*D248</f>
        <v>0</v>
      </c>
      <c r="F248" s="31">
        <v>1</v>
      </c>
      <c r="G248" s="32">
        <v>10082647003634</v>
      </c>
      <c r="H248" s="31">
        <v>24</v>
      </c>
      <c r="I248" s="32">
        <v>20082647003631</v>
      </c>
      <c r="J248" s="33">
        <v>82647003637</v>
      </c>
    </row>
    <row r="249" spans="1:10" s="28" customFormat="1" ht="12">
      <c r="A249" s="28" t="s">
        <v>264</v>
      </c>
      <c r="B249" s="28" t="s">
        <v>265</v>
      </c>
      <c r="C249" s="29">
        <v>40.57</v>
      </c>
      <c r="D249" s="39">
        <f>0</f>
        <v>0</v>
      </c>
      <c r="E249" s="82">
        <f t="shared" si="12"/>
        <v>0</v>
      </c>
      <c r="F249" s="31">
        <v>1</v>
      </c>
      <c r="G249" s="32">
        <v>10082647003603</v>
      </c>
      <c r="H249" s="31">
        <v>18</v>
      </c>
      <c r="I249" s="32">
        <v>20082647003600</v>
      </c>
      <c r="J249" s="33">
        <v>82647003606</v>
      </c>
    </row>
    <row r="250" spans="1:10" s="28" customFormat="1" ht="12">
      <c r="A250" s="28" t="s">
        <v>266</v>
      </c>
      <c r="B250" s="28" t="s">
        <v>267</v>
      </c>
      <c r="C250" s="29">
        <v>42.72</v>
      </c>
      <c r="D250" s="39">
        <f>0</f>
        <v>0</v>
      </c>
      <c r="E250" s="82">
        <f t="shared" si="12"/>
        <v>0</v>
      </c>
      <c r="F250" s="31">
        <v>1</v>
      </c>
      <c r="G250" s="32">
        <v>10082647003726</v>
      </c>
      <c r="H250" s="31">
        <v>12</v>
      </c>
      <c r="I250" s="32">
        <v>20082647003723</v>
      </c>
      <c r="J250" s="33">
        <v>82647003729</v>
      </c>
    </row>
    <row r="251" spans="1:10" s="28" customFormat="1" ht="12">
      <c r="A251" s="28" t="s">
        <v>268</v>
      </c>
      <c r="B251" s="28" t="s">
        <v>269</v>
      </c>
      <c r="C251" s="29">
        <v>48.34</v>
      </c>
      <c r="D251" s="39">
        <f>0</f>
        <v>0</v>
      </c>
      <c r="E251" s="82">
        <f t="shared" si="12"/>
        <v>0</v>
      </c>
      <c r="F251" s="31">
        <v>1</v>
      </c>
      <c r="G251" s="32">
        <v>10082647003689</v>
      </c>
      <c r="H251" s="31">
        <v>10</v>
      </c>
      <c r="I251" s="32">
        <v>20082647003686</v>
      </c>
      <c r="J251" s="33">
        <v>82647003682</v>
      </c>
    </row>
    <row r="252" spans="1:10" s="28" customFormat="1" ht="12">
      <c r="A252" s="28" t="s">
        <v>270</v>
      </c>
      <c r="B252" s="28" t="s">
        <v>271</v>
      </c>
      <c r="C252" s="29">
        <v>34.8</v>
      </c>
      <c r="D252" s="39">
        <f>0</f>
        <v>0</v>
      </c>
      <c r="E252" s="82">
        <f t="shared" si="12"/>
        <v>0</v>
      </c>
      <c r="F252" s="31">
        <v>2</v>
      </c>
      <c r="G252" s="32">
        <v>10082647003535</v>
      </c>
      <c r="H252" s="31">
        <v>24</v>
      </c>
      <c r="I252" s="32">
        <v>20082647003532</v>
      </c>
      <c r="J252" s="33">
        <v>82647003538</v>
      </c>
    </row>
    <row r="253" spans="1:10" s="28" customFormat="1" ht="12">
      <c r="A253" s="28" t="s">
        <v>272</v>
      </c>
      <c r="B253" s="28" t="s">
        <v>273</v>
      </c>
      <c r="C253" s="29">
        <v>40.57</v>
      </c>
      <c r="D253" s="39">
        <f>0</f>
        <v>0</v>
      </c>
      <c r="E253" s="82">
        <f t="shared" si="12"/>
        <v>0</v>
      </c>
      <c r="F253" s="31">
        <v>2</v>
      </c>
      <c r="G253" s="32">
        <v>10082647003696</v>
      </c>
      <c r="H253" s="31">
        <v>18</v>
      </c>
      <c r="I253" s="32">
        <v>20082647003693</v>
      </c>
      <c r="J253" s="33">
        <v>82647003699</v>
      </c>
    </row>
    <row r="254" spans="1:10" s="28" customFormat="1" ht="12">
      <c r="A254" s="28" t="s">
        <v>274</v>
      </c>
      <c r="B254" s="28" t="s">
        <v>275</v>
      </c>
      <c r="C254" s="29">
        <v>42.72</v>
      </c>
      <c r="D254" s="39">
        <f>0</f>
        <v>0</v>
      </c>
      <c r="E254" s="82">
        <f t="shared" si="12"/>
        <v>0</v>
      </c>
      <c r="F254" s="31">
        <v>1</v>
      </c>
      <c r="G254" s="32">
        <v>10082647003610</v>
      </c>
      <c r="H254" s="31">
        <v>12</v>
      </c>
      <c r="I254" s="32">
        <v>20082647003617</v>
      </c>
      <c r="J254" s="33">
        <v>82647003613</v>
      </c>
    </row>
    <row r="255" spans="1:10" s="28" customFormat="1" ht="12">
      <c r="A255" s="28" t="s">
        <v>276</v>
      </c>
      <c r="B255" s="28" t="s">
        <v>277</v>
      </c>
      <c r="C255" s="29">
        <v>48.34</v>
      </c>
      <c r="D255" s="39">
        <f>0</f>
        <v>0</v>
      </c>
      <c r="E255" s="82">
        <f t="shared" si="12"/>
        <v>0</v>
      </c>
      <c r="F255" s="31">
        <v>1</v>
      </c>
      <c r="G255" s="32">
        <v>10082647003627</v>
      </c>
      <c r="H255" s="31">
        <v>10</v>
      </c>
      <c r="I255" s="32">
        <v>20082647003624</v>
      </c>
      <c r="J255" s="33">
        <v>82647003620</v>
      </c>
    </row>
    <row r="256" spans="1:10" s="28" customFormat="1" ht="24" customHeight="1">
      <c r="A256" s="75" t="s">
        <v>229</v>
      </c>
      <c r="C256" s="29"/>
      <c r="D256" s="78" t="s">
        <v>375</v>
      </c>
      <c r="E256" s="82"/>
      <c r="F256" s="31"/>
      <c r="G256" s="32"/>
      <c r="H256" s="31"/>
      <c r="I256" s="32"/>
      <c r="J256" s="33"/>
    </row>
    <row r="257" spans="1:10" s="28" customFormat="1" ht="12">
      <c r="A257" s="28" t="s">
        <v>98</v>
      </c>
      <c r="B257" s="28" t="s">
        <v>99</v>
      </c>
      <c r="C257" s="29">
        <v>13.51</v>
      </c>
      <c r="D257" s="39">
        <f>0</f>
        <v>0</v>
      </c>
      <c r="E257" s="82">
        <f aca="true" t="shared" si="13" ref="E257:E270">C257*D257</f>
        <v>0</v>
      </c>
      <c r="F257" s="31">
        <v>10</v>
      </c>
      <c r="G257" s="32">
        <v>10082647087276</v>
      </c>
      <c r="H257" s="31">
        <v>120</v>
      </c>
      <c r="I257" s="32">
        <v>20082647087273</v>
      </c>
      <c r="J257" s="33">
        <v>82647087279</v>
      </c>
    </row>
    <row r="258" spans="1:10" s="28" customFormat="1" ht="12">
      <c r="A258" s="28" t="s">
        <v>100</v>
      </c>
      <c r="B258" s="28" t="s">
        <v>101</v>
      </c>
      <c r="C258" s="29">
        <v>29.59</v>
      </c>
      <c r="D258" s="39">
        <f>0</f>
        <v>0</v>
      </c>
      <c r="E258" s="82">
        <f t="shared" si="13"/>
        <v>0</v>
      </c>
      <c r="F258" s="31">
        <v>4</v>
      </c>
      <c r="G258" s="32">
        <v>10082647088006</v>
      </c>
      <c r="H258" s="31">
        <v>48</v>
      </c>
      <c r="I258" s="32">
        <v>20082647088003</v>
      </c>
      <c r="J258" s="33">
        <v>82647088009</v>
      </c>
    </row>
    <row r="259" spans="1:10" s="28" customFormat="1" ht="12">
      <c r="A259" s="28" t="s">
        <v>102</v>
      </c>
      <c r="B259" s="28" t="s">
        <v>103</v>
      </c>
      <c r="C259" s="29">
        <v>47.29</v>
      </c>
      <c r="D259" s="39">
        <f>0</f>
        <v>0</v>
      </c>
      <c r="E259" s="82">
        <f t="shared" si="13"/>
        <v>0</v>
      </c>
      <c r="F259" s="31">
        <v>4</v>
      </c>
      <c r="G259" s="32">
        <v>10082647091792</v>
      </c>
      <c r="H259" s="31">
        <v>32</v>
      </c>
      <c r="I259" s="32">
        <v>20082647091799</v>
      </c>
      <c r="J259" s="33">
        <v>82647091795</v>
      </c>
    </row>
    <row r="260" spans="1:10" s="28" customFormat="1" ht="12">
      <c r="A260" s="28" t="s">
        <v>104</v>
      </c>
      <c r="B260" s="28" t="s">
        <v>105</v>
      </c>
      <c r="C260" s="29">
        <v>65.46</v>
      </c>
      <c r="D260" s="39">
        <f>0</f>
        <v>0</v>
      </c>
      <c r="E260" s="82">
        <f t="shared" si="13"/>
        <v>0</v>
      </c>
      <c r="F260" s="31">
        <v>2</v>
      </c>
      <c r="G260" s="32">
        <v>10082647094359</v>
      </c>
      <c r="H260" s="31">
        <v>20</v>
      </c>
      <c r="I260" s="32">
        <v>20082647094356</v>
      </c>
      <c r="J260" s="33">
        <v>82647094352</v>
      </c>
    </row>
    <row r="261" spans="1:10" s="28" customFormat="1" ht="12">
      <c r="A261" s="28" t="s">
        <v>106</v>
      </c>
      <c r="B261" s="28" t="s">
        <v>107</v>
      </c>
      <c r="C261" s="29">
        <v>97.21</v>
      </c>
      <c r="D261" s="39">
        <f>0</f>
        <v>0</v>
      </c>
      <c r="E261" s="82">
        <f t="shared" si="13"/>
        <v>0</v>
      </c>
      <c r="F261" s="31">
        <v>2</v>
      </c>
      <c r="G261" s="32">
        <v>10082647088013</v>
      </c>
      <c r="H261" s="31">
        <v>12</v>
      </c>
      <c r="I261" s="32">
        <v>20082647088010</v>
      </c>
      <c r="J261" s="33">
        <v>82647088016</v>
      </c>
    </row>
    <row r="262" spans="1:10" s="28" customFormat="1" ht="12">
      <c r="A262" s="28" t="s">
        <v>108</v>
      </c>
      <c r="B262" s="28" t="s">
        <v>109</v>
      </c>
      <c r="C262" s="29">
        <v>12.23</v>
      </c>
      <c r="D262" s="39">
        <f>0</f>
        <v>0</v>
      </c>
      <c r="E262" s="82">
        <f t="shared" si="13"/>
        <v>0</v>
      </c>
      <c r="F262" s="31">
        <v>24</v>
      </c>
      <c r="G262" s="32">
        <v>10082647087160</v>
      </c>
      <c r="H262" s="31">
        <v>96</v>
      </c>
      <c r="I262" s="32">
        <v>20082647087167</v>
      </c>
      <c r="J262" s="33">
        <v>82647087163</v>
      </c>
    </row>
    <row r="263" spans="1:10" s="28" customFormat="1" ht="12">
      <c r="A263" s="28" t="s">
        <v>110</v>
      </c>
      <c r="B263" s="28" t="s">
        <v>111</v>
      </c>
      <c r="C263" s="29">
        <v>12.23</v>
      </c>
      <c r="D263" s="39">
        <f>0</f>
        <v>0</v>
      </c>
      <c r="E263" s="82">
        <f t="shared" si="13"/>
        <v>0</v>
      </c>
      <c r="F263" s="31">
        <v>24</v>
      </c>
      <c r="G263" s="32">
        <v>10082647087177</v>
      </c>
      <c r="H263" s="31">
        <v>96</v>
      </c>
      <c r="I263" s="32">
        <v>20082647087174</v>
      </c>
      <c r="J263" s="33">
        <v>82647087170</v>
      </c>
    </row>
    <row r="264" spans="1:10" s="28" customFormat="1" ht="12">
      <c r="A264" s="28" t="s">
        <v>112</v>
      </c>
      <c r="B264" s="28" t="s">
        <v>113</v>
      </c>
      <c r="C264" s="29">
        <v>13.51</v>
      </c>
      <c r="D264" s="39">
        <f>0</f>
        <v>0</v>
      </c>
      <c r="E264" s="82">
        <f t="shared" si="13"/>
        <v>0</v>
      </c>
      <c r="F264" s="31">
        <v>20</v>
      </c>
      <c r="G264" s="32">
        <v>10082647087184</v>
      </c>
      <c r="H264" s="31">
        <v>80</v>
      </c>
      <c r="I264" s="32">
        <v>20082647087181</v>
      </c>
      <c r="J264" s="33">
        <v>82647087187</v>
      </c>
    </row>
    <row r="265" spans="1:10" s="28" customFormat="1" ht="12">
      <c r="A265" s="28" t="s">
        <v>114</v>
      </c>
      <c r="B265" s="28" t="s">
        <v>115</v>
      </c>
      <c r="C265" s="29">
        <v>29.59</v>
      </c>
      <c r="D265" s="39">
        <f>0</f>
        <v>0</v>
      </c>
      <c r="E265" s="82">
        <f t="shared" si="13"/>
        <v>0</v>
      </c>
      <c r="F265" s="31">
        <v>6</v>
      </c>
      <c r="G265" s="32">
        <v>10082647087207</v>
      </c>
      <c r="H265" s="31">
        <v>24</v>
      </c>
      <c r="I265" s="32">
        <v>20082647087204</v>
      </c>
      <c r="J265" s="33">
        <v>82647087200</v>
      </c>
    </row>
    <row r="266" spans="1:10" s="28" customFormat="1" ht="12">
      <c r="A266" s="28" t="s">
        <v>116</v>
      </c>
      <c r="B266" s="28" t="s">
        <v>117</v>
      </c>
      <c r="C266" s="29">
        <v>47.29</v>
      </c>
      <c r="D266" s="39">
        <f>0</f>
        <v>0</v>
      </c>
      <c r="E266" s="82">
        <f t="shared" si="13"/>
        <v>0</v>
      </c>
      <c r="F266" s="31">
        <v>4</v>
      </c>
      <c r="G266" s="32">
        <v>10082647087214</v>
      </c>
      <c r="H266" s="31">
        <v>16</v>
      </c>
      <c r="I266" s="32">
        <v>20082647087211</v>
      </c>
      <c r="J266" s="33">
        <v>82647087217</v>
      </c>
    </row>
    <row r="267" spans="1:10" s="28" customFormat="1" ht="12">
      <c r="A267" s="28" t="s">
        <v>118</v>
      </c>
      <c r="B267" s="28" t="s">
        <v>119</v>
      </c>
      <c r="C267" s="29">
        <v>65.46</v>
      </c>
      <c r="D267" s="39">
        <f>0</f>
        <v>0</v>
      </c>
      <c r="E267" s="82">
        <f t="shared" si="13"/>
        <v>0</v>
      </c>
      <c r="F267" s="31">
        <v>2</v>
      </c>
      <c r="G267" s="32">
        <v>10082647087221</v>
      </c>
      <c r="H267" s="31">
        <v>8</v>
      </c>
      <c r="I267" s="32">
        <v>20082647087228</v>
      </c>
      <c r="J267" s="33">
        <v>82647087224</v>
      </c>
    </row>
    <row r="268" spans="1:10" s="28" customFormat="1" ht="12">
      <c r="A268" s="28" t="s">
        <v>120</v>
      </c>
      <c r="B268" s="28" t="s">
        <v>121</v>
      </c>
      <c r="C268" s="29">
        <v>207.31</v>
      </c>
      <c r="D268" s="39">
        <f>0</f>
        <v>0</v>
      </c>
      <c r="E268" s="82">
        <f t="shared" si="13"/>
        <v>0</v>
      </c>
      <c r="F268" s="31">
        <v>1</v>
      </c>
      <c r="G268" s="32">
        <v>10082647087245</v>
      </c>
      <c r="H268" s="31">
        <v>3</v>
      </c>
      <c r="I268" s="32">
        <v>20082647087242</v>
      </c>
      <c r="J268" s="33">
        <v>82647087248</v>
      </c>
    </row>
    <row r="269" spans="1:10" s="28" customFormat="1" ht="12">
      <c r="A269" s="28" t="s">
        <v>122</v>
      </c>
      <c r="B269" s="28" t="s">
        <v>123</v>
      </c>
      <c r="C269" s="29">
        <v>310.24</v>
      </c>
      <c r="D269" s="39">
        <f>0</f>
        <v>0</v>
      </c>
      <c r="E269" s="82">
        <f t="shared" si="13"/>
        <v>0</v>
      </c>
      <c r="F269" s="31">
        <v>1</v>
      </c>
      <c r="G269" s="32">
        <v>10082647087252</v>
      </c>
      <c r="H269" s="31">
        <v>2</v>
      </c>
      <c r="I269" s="32">
        <v>20082647087259</v>
      </c>
      <c r="J269" s="33">
        <v>82647087255</v>
      </c>
    </row>
    <row r="270" spans="1:10" s="28" customFormat="1" ht="12">
      <c r="A270" s="28" t="s">
        <v>124</v>
      </c>
      <c r="B270" s="28" t="s">
        <v>125</v>
      </c>
      <c r="C270" s="29">
        <v>527.53</v>
      </c>
      <c r="D270" s="39">
        <f>0</f>
        <v>0</v>
      </c>
      <c r="E270" s="82">
        <f t="shared" si="13"/>
        <v>0</v>
      </c>
      <c r="F270" s="31">
        <v>1</v>
      </c>
      <c r="G270" s="32">
        <v>10082647087269</v>
      </c>
      <c r="H270" s="31">
        <v>5</v>
      </c>
      <c r="I270" s="32">
        <v>20082647087266</v>
      </c>
      <c r="J270" s="33">
        <v>82647087262</v>
      </c>
    </row>
    <row r="271" spans="1:10" s="28" customFormat="1" ht="24" customHeight="1">
      <c r="A271" s="75" t="s">
        <v>230</v>
      </c>
      <c r="C271" s="29"/>
      <c r="D271" s="78" t="s">
        <v>375</v>
      </c>
      <c r="E271" s="82"/>
      <c r="F271" s="31"/>
      <c r="G271" s="32"/>
      <c r="H271" s="31"/>
      <c r="I271" s="32"/>
      <c r="J271" s="33"/>
    </row>
    <row r="272" spans="1:10" s="28" customFormat="1" ht="12">
      <c r="A272" s="28" t="s">
        <v>193</v>
      </c>
      <c r="B272" s="28" t="s">
        <v>194</v>
      </c>
      <c r="C272" s="29">
        <v>24.97</v>
      </c>
      <c r="D272" s="39">
        <f>0</f>
        <v>0</v>
      </c>
      <c r="E272" s="82">
        <f aca="true" t="shared" si="14" ref="E272:E279">C272*D272</f>
        <v>0</v>
      </c>
      <c r="F272" s="31">
        <v>50</v>
      </c>
      <c r="G272" s="32">
        <v>10082647012490</v>
      </c>
      <c r="H272" s="31">
        <v>200</v>
      </c>
      <c r="I272" s="32">
        <v>20082647012497</v>
      </c>
      <c r="J272" s="33">
        <v>82647012493</v>
      </c>
    </row>
    <row r="273" spans="1:10" s="28" customFormat="1" ht="12">
      <c r="A273" s="28" t="s">
        <v>195</v>
      </c>
      <c r="B273" s="28" t="s">
        <v>196</v>
      </c>
      <c r="C273" s="29">
        <v>30.74</v>
      </c>
      <c r="D273" s="39">
        <f>0</f>
        <v>0</v>
      </c>
      <c r="E273" s="82">
        <f t="shared" si="14"/>
        <v>0</v>
      </c>
      <c r="F273" s="31">
        <v>40</v>
      </c>
      <c r="G273" s="32">
        <v>10082647093475</v>
      </c>
      <c r="H273" s="31">
        <v>200</v>
      </c>
      <c r="I273" s="32">
        <v>20082647093472</v>
      </c>
      <c r="J273" s="33">
        <v>82647093478</v>
      </c>
    </row>
    <row r="274" spans="1:10" s="28" customFormat="1" ht="12">
      <c r="A274" s="28" t="s">
        <v>197</v>
      </c>
      <c r="B274" s="28" t="s">
        <v>198</v>
      </c>
      <c r="C274" s="29">
        <v>33.06</v>
      </c>
      <c r="D274" s="39">
        <f>0</f>
        <v>0</v>
      </c>
      <c r="E274" s="82">
        <f t="shared" si="14"/>
        <v>0</v>
      </c>
      <c r="F274" s="31">
        <v>20</v>
      </c>
      <c r="G274" s="32">
        <v>10082647093482</v>
      </c>
      <c r="H274" s="31">
        <v>100</v>
      </c>
      <c r="I274" s="32">
        <v>20082647093489</v>
      </c>
      <c r="J274" s="33">
        <v>82647093485</v>
      </c>
    </row>
    <row r="275" spans="1:10" s="28" customFormat="1" ht="12">
      <c r="A275" s="28" t="s">
        <v>199</v>
      </c>
      <c r="B275" s="28" t="s">
        <v>200</v>
      </c>
      <c r="C275" s="29">
        <v>46.7</v>
      </c>
      <c r="D275" s="39">
        <f>0</f>
        <v>0</v>
      </c>
      <c r="E275" s="82">
        <f t="shared" si="14"/>
        <v>0</v>
      </c>
      <c r="F275" s="31">
        <v>10</v>
      </c>
      <c r="G275" s="32">
        <v>10082647093499</v>
      </c>
      <c r="H275" s="31">
        <v>88</v>
      </c>
      <c r="I275" s="32">
        <v>20082647093496</v>
      </c>
      <c r="J275" s="33">
        <v>82647093492</v>
      </c>
    </row>
    <row r="276" spans="1:10" s="28" customFormat="1" ht="12">
      <c r="A276" s="28" t="s">
        <v>201</v>
      </c>
      <c r="B276" s="28" t="s">
        <v>202</v>
      </c>
      <c r="C276" s="29">
        <v>58.59</v>
      </c>
      <c r="D276" s="39">
        <f>0</f>
        <v>0</v>
      </c>
      <c r="E276" s="82">
        <f t="shared" si="14"/>
        <v>0</v>
      </c>
      <c r="F276" s="31">
        <v>10</v>
      </c>
      <c r="G276" s="32">
        <v>10082647093505</v>
      </c>
      <c r="H276" s="31">
        <v>50</v>
      </c>
      <c r="I276" s="32">
        <v>20082647093502</v>
      </c>
      <c r="J276" s="33">
        <v>82647093508</v>
      </c>
    </row>
    <row r="277" spans="1:10" s="28" customFormat="1" ht="12">
      <c r="A277" s="28" t="s">
        <v>203</v>
      </c>
      <c r="B277" s="28" t="s">
        <v>204</v>
      </c>
      <c r="C277" s="29">
        <v>86.33</v>
      </c>
      <c r="D277" s="39">
        <f>0</f>
        <v>0</v>
      </c>
      <c r="E277" s="82">
        <f t="shared" si="14"/>
        <v>0</v>
      </c>
      <c r="F277" s="31">
        <v>5</v>
      </c>
      <c r="G277" s="32">
        <v>10082647093512</v>
      </c>
      <c r="H277" s="31">
        <v>30</v>
      </c>
      <c r="I277" s="32">
        <v>20082647093519</v>
      </c>
      <c r="J277" s="33">
        <v>82647093515</v>
      </c>
    </row>
    <row r="278" spans="1:10" s="28" customFormat="1" ht="12">
      <c r="A278" s="28" t="s">
        <v>205</v>
      </c>
      <c r="B278" s="28" t="s">
        <v>206</v>
      </c>
      <c r="C278" s="29">
        <v>108.12</v>
      </c>
      <c r="D278" s="39">
        <f>0</f>
        <v>0</v>
      </c>
      <c r="E278" s="82">
        <f t="shared" si="14"/>
        <v>0</v>
      </c>
      <c r="F278" s="31">
        <v>4</v>
      </c>
      <c r="G278" s="32">
        <v>10082647093529</v>
      </c>
      <c r="H278" s="31">
        <v>24</v>
      </c>
      <c r="I278" s="32">
        <v>20082647093526</v>
      </c>
      <c r="J278" s="33">
        <v>82647093522</v>
      </c>
    </row>
    <row r="279" spans="1:10" s="44" customFormat="1" ht="12">
      <c r="A279" s="44" t="s">
        <v>207</v>
      </c>
      <c r="B279" s="44" t="s">
        <v>208</v>
      </c>
      <c r="C279" s="38">
        <v>140.68</v>
      </c>
      <c r="D279" s="39">
        <f>0</f>
        <v>0</v>
      </c>
      <c r="E279" s="40">
        <f t="shared" si="14"/>
        <v>0</v>
      </c>
      <c r="F279" s="41">
        <v>2</v>
      </c>
      <c r="G279" s="42">
        <v>10082647093536</v>
      </c>
      <c r="H279" s="41">
        <v>25</v>
      </c>
      <c r="I279" s="42">
        <v>20082647093533</v>
      </c>
      <c r="J279" s="43">
        <v>82647093539</v>
      </c>
    </row>
    <row r="280" spans="1:10" s="44" customFormat="1" ht="24" customHeight="1">
      <c r="A280" s="87" t="s">
        <v>461</v>
      </c>
      <c r="B280" s="67"/>
      <c r="C280" s="38"/>
      <c r="D280" s="78" t="s">
        <v>375</v>
      </c>
      <c r="E280" s="40"/>
      <c r="F280" s="91"/>
      <c r="G280" s="79"/>
      <c r="H280" s="79"/>
      <c r="I280" s="79"/>
      <c r="J280" s="43"/>
    </row>
    <row r="281" spans="1:10" s="44" customFormat="1" ht="12">
      <c r="A281" s="44" t="s">
        <v>448</v>
      </c>
      <c r="B281" s="44" t="s">
        <v>449</v>
      </c>
      <c r="C281" s="38">
        <v>24.234</v>
      </c>
      <c r="D281" s="39">
        <f>0</f>
        <v>0</v>
      </c>
      <c r="E281" s="40">
        <f>C281*D281</f>
        <v>0</v>
      </c>
      <c r="F281" s="41">
        <v>6</v>
      </c>
      <c r="G281" s="42">
        <v>10082647164854</v>
      </c>
      <c r="H281" s="41">
        <v>72</v>
      </c>
      <c r="I281" s="42">
        <v>20082647164851</v>
      </c>
      <c r="J281" s="43">
        <v>82647164857</v>
      </c>
    </row>
    <row r="282" spans="1:10" s="44" customFormat="1" ht="12">
      <c r="A282" s="44" t="s">
        <v>450</v>
      </c>
      <c r="B282" s="44" t="s">
        <v>451</v>
      </c>
      <c r="C282" s="38">
        <v>30.545</v>
      </c>
      <c r="D282" s="39">
        <f>0</f>
        <v>0</v>
      </c>
      <c r="E282" s="40">
        <f>C282*D282</f>
        <v>0</v>
      </c>
      <c r="F282" s="41">
        <v>6</v>
      </c>
      <c r="G282" s="42">
        <v>10082647164861</v>
      </c>
      <c r="H282" s="41">
        <v>48</v>
      </c>
      <c r="I282" s="42">
        <v>20082647164868</v>
      </c>
      <c r="J282" s="43">
        <v>82647164864</v>
      </c>
    </row>
    <row r="283" spans="1:10" s="44" customFormat="1" ht="12">
      <c r="A283" s="44" t="s">
        <v>452</v>
      </c>
      <c r="B283" s="44" t="s">
        <v>453</v>
      </c>
      <c r="C283" s="38">
        <v>24.234</v>
      </c>
      <c r="D283" s="39">
        <f>0</f>
        <v>0</v>
      </c>
      <c r="E283" s="40">
        <f>C283*D283</f>
        <v>0</v>
      </c>
      <c r="F283" s="41">
        <v>6</v>
      </c>
      <c r="G283" s="42">
        <v>10082647164878</v>
      </c>
      <c r="H283" s="41">
        <v>72</v>
      </c>
      <c r="I283" s="42">
        <v>20082647164875</v>
      </c>
      <c r="J283" s="43">
        <v>82647164871</v>
      </c>
    </row>
    <row r="284" spans="1:10" s="44" customFormat="1" ht="12">
      <c r="A284" s="44" t="s">
        <v>454</v>
      </c>
      <c r="B284" s="44" t="s">
        <v>455</v>
      </c>
      <c r="C284" s="38">
        <v>30.545</v>
      </c>
      <c r="D284" s="39">
        <f>0</f>
        <v>0</v>
      </c>
      <c r="E284" s="40">
        <f>C284*D284</f>
        <v>0</v>
      </c>
      <c r="F284" s="41">
        <v>6</v>
      </c>
      <c r="G284" s="42">
        <v>10082647164885</v>
      </c>
      <c r="H284" s="41">
        <v>48</v>
      </c>
      <c r="I284" s="42">
        <v>20082647164882</v>
      </c>
      <c r="J284" s="43">
        <v>82647164888</v>
      </c>
    </row>
    <row r="285" spans="3:10" s="44" customFormat="1" ht="12">
      <c r="C285" s="38"/>
      <c r="D285" s="39"/>
      <c r="E285" s="40"/>
      <c r="F285" s="41"/>
      <c r="G285" s="42"/>
      <c r="H285" s="41"/>
      <c r="I285" s="42"/>
      <c r="J285" s="43"/>
    </row>
    <row r="286" spans="1:10" s="36" customFormat="1" ht="12">
      <c r="A286" s="58" t="s">
        <v>575</v>
      </c>
      <c r="C286" s="92"/>
      <c r="D286" s="78"/>
      <c r="E286" s="88"/>
      <c r="F286" s="45"/>
      <c r="G286" s="57"/>
      <c r="H286" s="45"/>
      <c r="I286" s="57"/>
      <c r="J286" s="55"/>
    </row>
    <row r="287" spans="1:10" s="36" customFormat="1" ht="12">
      <c r="A287" s="36" t="s">
        <v>509</v>
      </c>
      <c r="B287" s="36" t="s">
        <v>510</v>
      </c>
      <c r="C287" s="56">
        <v>15</v>
      </c>
      <c r="D287" s="78">
        <f>0</f>
        <v>0</v>
      </c>
      <c r="E287" s="88">
        <f aca="true" t="shared" si="15" ref="E287:E329">C287*D287</f>
        <v>0</v>
      </c>
      <c r="F287" s="45">
        <v>1</v>
      </c>
      <c r="G287" s="57">
        <v>10082647178660</v>
      </c>
      <c r="H287" s="45">
        <v>50</v>
      </c>
      <c r="I287" s="57">
        <v>20082647178667</v>
      </c>
      <c r="J287" s="55">
        <v>82647178663</v>
      </c>
    </row>
    <row r="288" spans="1:10" s="36" customFormat="1" ht="12">
      <c r="A288" s="36" t="s">
        <v>511</v>
      </c>
      <c r="B288" s="36" t="s">
        <v>512</v>
      </c>
      <c r="C288" s="56">
        <v>15</v>
      </c>
      <c r="D288" s="78">
        <f>0</f>
        <v>0</v>
      </c>
      <c r="E288" s="88">
        <f t="shared" si="15"/>
        <v>0</v>
      </c>
      <c r="F288" s="45">
        <v>1</v>
      </c>
      <c r="G288" s="57">
        <v>10082647178677</v>
      </c>
      <c r="H288" s="45">
        <v>50</v>
      </c>
      <c r="I288" s="57">
        <v>20082647178674</v>
      </c>
      <c r="J288" s="55">
        <v>82647178670</v>
      </c>
    </row>
    <row r="289" spans="1:10" s="36" customFormat="1" ht="12">
      <c r="A289" s="36" t="s">
        <v>513</v>
      </c>
      <c r="B289" s="36" t="s">
        <v>514</v>
      </c>
      <c r="C289" s="56">
        <v>15</v>
      </c>
      <c r="D289" s="78">
        <f>0</f>
        <v>0</v>
      </c>
      <c r="E289" s="88">
        <f t="shared" si="15"/>
        <v>0</v>
      </c>
      <c r="F289" s="45">
        <v>1</v>
      </c>
      <c r="G289" s="57">
        <v>10082647178684</v>
      </c>
      <c r="H289" s="45">
        <v>50</v>
      </c>
      <c r="I289" s="57">
        <v>20082647178681</v>
      </c>
      <c r="J289" s="55">
        <v>82647178687</v>
      </c>
    </row>
    <row r="290" spans="1:10" s="36" customFormat="1" ht="12">
      <c r="A290" s="36" t="s">
        <v>515</v>
      </c>
      <c r="B290" s="36" t="s">
        <v>516</v>
      </c>
      <c r="C290" s="56">
        <v>15</v>
      </c>
      <c r="D290" s="78">
        <f>0</f>
        <v>0</v>
      </c>
      <c r="E290" s="88">
        <f t="shared" si="15"/>
        <v>0</v>
      </c>
      <c r="F290" s="45">
        <v>1</v>
      </c>
      <c r="G290" s="57">
        <v>10082647178691</v>
      </c>
      <c r="H290" s="45">
        <v>50</v>
      </c>
      <c r="I290" s="57">
        <v>20082647178698</v>
      </c>
      <c r="J290" s="55">
        <v>82647178694</v>
      </c>
    </row>
    <row r="291" spans="3:10" s="36" customFormat="1" ht="12">
      <c r="C291" s="56"/>
      <c r="D291" s="78"/>
      <c r="E291" s="88"/>
      <c r="F291" s="45"/>
      <c r="G291" s="57"/>
      <c r="H291" s="45"/>
      <c r="I291" s="57"/>
      <c r="J291" s="55"/>
    </row>
    <row r="292" spans="1:10" s="36" customFormat="1" ht="12">
      <c r="A292" s="58" t="s">
        <v>576</v>
      </c>
      <c r="C292" s="56"/>
      <c r="D292" s="78"/>
      <c r="E292" s="88"/>
      <c r="F292" s="45"/>
      <c r="G292" s="57"/>
      <c r="H292" s="45"/>
      <c r="I292" s="57"/>
      <c r="J292" s="55"/>
    </row>
    <row r="293" spans="1:10" s="36" customFormat="1" ht="12">
      <c r="A293" s="36" t="s">
        <v>517</v>
      </c>
      <c r="B293" s="36" t="s">
        <v>518</v>
      </c>
      <c r="C293" s="56">
        <v>10</v>
      </c>
      <c r="D293" s="78">
        <f>0</f>
        <v>0</v>
      </c>
      <c r="E293" s="88">
        <f t="shared" si="15"/>
        <v>0</v>
      </c>
      <c r="F293" s="45">
        <v>1</v>
      </c>
      <c r="G293" s="57">
        <v>10082647153599</v>
      </c>
      <c r="H293" s="45">
        <v>50</v>
      </c>
      <c r="I293" s="57">
        <v>20082647153596</v>
      </c>
      <c r="J293" s="55">
        <v>82647153592</v>
      </c>
    </row>
    <row r="294" spans="1:10" s="36" customFormat="1" ht="12">
      <c r="A294" s="36" t="s">
        <v>519</v>
      </c>
      <c r="B294" s="36" t="s">
        <v>520</v>
      </c>
      <c r="C294" s="56">
        <v>11</v>
      </c>
      <c r="D294" s="78">
        <f>0</f>
        <v>0</v>
      </c>
      <c r="E294" s="88">
        <f t="shared" si="15"/>
        <v>0</v>
      </c>
      <c r="F294" s="45">
        <v>1</v>
      </c>
      <c r="G294" s="57">
        <v>10082647153605</v>
      </c>
      <c r="H294" s="45">
        <v>50</v>
      </c>
      <c r="I294" s="57">
        <v>20082647153602</v>
      </c>
      <c r="J294" s="55">
        <v>82647153608</v>
      </c>
    </row>
    <row r="295" spans="1:10" s="36" customFormat="1" ht="12">
      <c r="A295" s="36" t="s">
        <v>521</v>
      </c>
      <c r="B295" s="36" t="s">
        <v>522</v>
      </c>
      <c r="C295" s="56">
        <v>12</v>
      </c>
      <c r="D295" s="78">
        <f>0</f>
        <v>0</v>
      </c>
      <c r="E295" s="88">
        <f t="shared" si="15"/>
        <v>0</v>
      </c>
      <c r="F295" s="45">
        <v>1</v>
      </c>
      <c r="G295" s="57">
        <v>10082647182117</v>
      </c>
      <c r="H295" s="45">
        <v>50</v>
      </c>
      <c r="I295" s="57">
        <v>20082647182114</v>
      </c>
      <c r="J295" s="55">
        <v>82647182110</v>
      </c>
    </row>
    <row r="296" spans="1:10" s="36" customFormat="1" ht="12">
      <c r="A296" s="36" t="s">
        <v>523</v>
      </c>
      <c r="B296" s="36" t="s">
        <v>524</v>
      </c>
      <c r="C296" s="56">
        <v>12.5</v>
      </c>
      <c r="D296" s="78">
        <f>0</f>
        <v>0</v>
      </c>
      <c r="E296" s="88">
        <f t="shared" si="15"/>
        <v>0</v>
      </c>
      <c r="F296" s="45">
        <v>1</v>
      </c>
      <c r="G296" s="57">
        <v>10082647182148</v>
      </c>
      <c r="H296" s="45">
        <v>50</v>
      </c>
      <c r="I296" s="57">
        <v>20082647182145</v>
      </c>
      <c r="J296" s="55">
        <v>82647182141</v>
      </c>
    </row>
    <row r="297" spans="1:10" s="36" customFormat="1" ht="12">
      <c r="A297" s="36" t="s">
        <v>525</v>
      </c>
      <c r="B297" s="36" t="s">
        <v>526</v>
      </c>
      <c r="C297" s="56">
        <v>13</v>
      </c>
      <c r="D297" s="78">
        <f>0</f>
        <v>0</v>
      </c>
      <c r="E297" s="88">
        <f t="shared" si="15"/>
        <v>0</v>
      </c>
      <c r="F297" s="45">
        <v>1</v>
      </c>
      <c r="G297" s="57">
        <v>10082647153629</v>
      </c>
      <c r="H297" s="45">
        <v>50</v>
      </c>
      <c r="I297" s="57">
        <v>20082647153626</v>
      </c>
      <c r="J297" s="55">
        <v>82647153622</v>
      </c>
    </row>
    <row r="298" spans="1:10" s="36" customFormat="1" ht="12">
      <c r="A298" s="36" t="s">
        <v>527</v>
      </c>
      <c r="B298" s="36" t="s">
        <v>528</v>
      </c>
      <c r="C298" s="56">
        <v>16</v>
      </c>
      <c r="D298" s="78">
        <f>0</f>
        <v>0</v>
      </c>
      <c r="E298" s="88">
        <f t="shared" si="15"/>
        <v>0</v>
      </c>
      <c r="F298" s="45">
        <v>1</v>
      </c>
      <c r="G298" s="57">
        <v>10082647153636</v>
      </c>
      <c r="H298" s="45">
        <v>50</v>
      </c>
      <c r="I298" s="57">
        <v>20082647153633</v>
      </c>
      <c r="J298" s="55">
        <v>82647153639</v>
      </c>
    </row>
    <row r="299" spans="1:10" s="36" customFormat="1" ht="12">
      <c r="A299" s="36" t="s">
        <v>529</v>
      </c>
      <c r="B299" s="36" t="s">
        <v>530</v>
      </c>
      <c r="C299" s="56">
        <v>18</v>
      </c>
      <c r="D299" s="78">
        <f>0</f>
        <v>0</v>
      </c>
      <c r="E299" s="88">
        <f t="shared" si="15"/>
        <v>0</v>
      </c>
      <c r="F299" s="45">
        <v>1</v>
      </c>
      <c r="G299" s="57">
        <v>10082647153643</v>
      </c>
      <c r="H299" s="45">
        <v>50</v>
      </c>
      <c r="I299" s="57">
        <v>20082647153640</v>
      </c>
      <c r="J299" s="55">
        <v>82647153646</v>
      </c>
    </row>
    <row r="300" spans="3:10" s="36" customFormat="1" ht="12">
      <c r="C300" s="56"/>
      <c r="D300" s="78"/>
      <c r="E300" s="88"/>
      <c r="F300" s="45"/>
      <c r="G300" s="57"/>
      <c r="H300" s="45"/>
      <c r="I300" s="57"/>
      <c r="J300" s="55"/>
    </row>
    <row r="301" spans="1:10" s="36" customFormat="1" ht="12">
      <c r="A301" s="58" t="s">
        <v>577</v>
      </c>
      <c r="C301" s="56"/>
      <c r="D301" s="78"/>
      <c r="E301" s="88"/>
      <c r="F301" s="45"/>
      <c r="G301" s="57"/>
      <c r="H301" s="45"/>
      <c r="I301" s="57"/>
      <c r="J301" s="55"/>
    </row>
    <row r="302" spans="1:10" s="36" customFormat="1" ht="12">
      <c r="A302" s="36" t="s">
        <v>531</v>
      </c>
      <c r="B302" s="36" t="s">
        <v>532</v>
      </c>
      <c r="C302" s="56">
        <v>10</v>
      </c>
      <c r="D302" s="78">
        <f>0</f>
        <v>0</v>
      </c>
      <c r="E302" s="88">
        <f t="shared" si="15"/>
        <v>0</v>
      </c>
      <c r="F302" s="45">
        <v>1</v>
      </c>
      <c r="G302" s="57">
        <v>10082647049007</v>
      </c>
      <c r="H302" s="45">
        <v>1</v>
      </c>
      <c r="I302" s="57">
        <v>20082647049004</v>
      </c>
      <c r="J302" s="55">
        <v>82647049000</v>
      </c>
    </row>
    <row r="303" spans="1:10" s="36" customFormat="1" ht="12">
      <c r="A303" s="36" t="s">
        <v>533</v>
      </c>
      <c r="B303" s="36" t="s">
        <v>534</v>
      </c>
      <c r="C303" s="56">
        <v>11</v>
      </c>
      <c r="D303" s="78">
        <f>0</f>
        <v>0</v>
      </c>
      <c r="E303" s="88">
        <f t="shared" si="15"/>
        <v>0</v>
      </c>
      <c r="F303" s="45">
        <v>1</v>
      </c>
      <c r="G303" s="57">
        <v>10082647182094</v>
      </c>
      <c r="H303" s="45">
        <v>1</v>
      </c>
      <c r="I303" s="57">
        <v>20082647182091</v>
      </c>
      <c r="J303" s="55">
        <v>82647182097</v>
      </c>
    </row>
    <row r="304" spans="1:10" s="36" customFormat="1" ht="12">
      <c r="A304" s="36" t="s">
        <v>535</v>
      </c>
      <c r="B304" s="36" t="s">
        <v>536</v>
      </c>
      <c r="C304" s="56">
        <v>12</v>
      </c>
      <c r="D304" s="78">
        <f>0</f>
        <v>0</v>
      </c>
      <c r="E304" s="88">
        <f t="shared" si="15"/>
        <v>0</v>
      </c>
      <c r="F304" s="45">
        <v>1</v>
      </c>
      <c r="G304" s="57">
        <v>10082647049229</v>
      </c>
      <c r="H304" s="45">
        <v>1</v>
      </c>
      <c r="I304" s="57">
        <v>20082647049226</v>
      </c>
      <c r="J304" s="55">
        <v>82647049222</v>
      </c>
    </row>
    <row r="305" spans="3:10" s="36" customFormat="1" ht="12">
      <c r="C305" s="56"/>
      <c r="D305" s="78"/>
      <c r="E305" s="88"/>
      <c r="F305" s="45"/>
      <c r="G305" s="57"/>
      <c r="H305" s="45"/>
      <c r="I305" s="57"/>
      <c r="J305" s="55"/>
    </row>
    <row r="306" spans="1:10" s="36" customFormat="1" ht="12">
      <c r="A306" s="58" t="s">
        <v>578</v>
      </c>
      <c r="C306" s="56"/>
      <c r="D306" s="78"/>
      <c r="E306" s="88"/>
      <c r="F306" s="45"/>
      <c r="G306" s="57"/>
      <c r="H306" s="45"/>
      <c r="I306" s="57"/>
      <c r="J306" s="55"/>
    </row>
    <row r="307" spans="1:10" s="36" customFormat="1" ht="12">
      <c r="A307" s="36" t="s">
        <v>537</v>
      </c>
      <c r="B307" s="36" t="s">
        <v>538</v>
      </c>
      <c r="C307" s="56">
        <v>12</v>
      </c>
      <c r="D307" s="78">
        <f>0</f>
        <v>0</v>
      </c>
      <c r="E307" s="88">
        <f t="shared" si="15"/>
        <v>0</v>
      </c>
      <c r="F307" s="45">
        <v>1</v>
      </c>
      <c r="G307" s="57">
        <v>10082647074979</v>
      </c>
      <c r="H307" s="45">
        <v>50</v>
      </c>
      <c r="I307" s="57">
        <v>20082647074976</v>
      </c>
      <c r="J307" s="55">
        <v>82647074972</v>
      </c>
    </row>
    <row r="308" spans="1:10" s="36" customFormat="1" ht="12">
      <c r="A308" s="36" t="s">
        <v>539</v>
      </c>
      <c r="B308" s="36" t="s">
        <v>540</v>
      </c>
      <c r="C308" s="56">
        <v>13.2</v>
      </c>
      <c r="D308" s="78">
        <f>0</f>
        <v>0</v>
      </c>
      <c r="E308" s="88">
        <f t="shared" si="15"/>
        <v>0</v>
      </c>
      <c r="F308" s="45">
        <v>1</v>
      </c>
      <c r="G308" s="57">
        <v>10082647074924</v>
      </c>
      <c r="H308" s="45">
        <v>50</v>
      </c>
      <c r="I308" s="57">
        <v>20082647074921</v>
      </c>
      <c r="J308" s="55">
        <v>82647074927</v>
      </c>
    </row>
    <row r="309" spans="1:10" s="36" customFormat="1" ht="12">
      <c r="A309" s="36" t="s">
        <v>541</v>
      </c>
      <c r="B309" s="36" t="s">
        <v>542</v>
      </c>
      <c r="C309" s="56">
        <v>14.4</v>
      </c>
      <c r="D309" s="78">
        <f>0</f>
        <v>0</v>
      </c>
      <c r="E309" s="88">
        <f t="shared" si="15"/>
        <v>0</v>
      </c>
      <c r="F309" s="45">
        <v>1</v>
      </c>
      <c r="G309" s="57">
        <v>10082647178820</v>
      </c>
      <c r="H309" s="45">
        <v>50</v>
      </c>
      <c r="I309" s="57">
        <v>20082647178827</v>
      </c>
      <c r="J309" s="55">
        <v>82647178823</v>
      </c>
    </row>
    <row r="310" spans="1:10" s="36" customFormat="1" ht="12">
      <c r="A310" s="36" t="s">
        <v>543</v>
      </c>
      <c r="B310" s="36" t="s">
        <v>544</v>
      </c>
      <c r="C310" s="56">
        <v>15</v>
      </c>
      <c r="D310" s="78">
        <f>0</f>
        <v>0</v>
      </c>
      <c r="E310" s="88">
        <f t="shared" si="15"/>
        <v>0</v>
      </c>
      <c r="F310" s="45">
        <v>1</v>
      </c>
      <c r="G310" s="57">
        <v>10082647177762</v>
      </c>
      <c r="H310" s="45">
        <v>50</v>
      </c>
      <c r="I310" s="57">
        <v>20082647177769</v>
      </c>
      <c r="J310" s="55">
        <v>82647177765</v>
      </c>
    </row>
    <row r="311" spans="1:10" s="36" customFormat="1" ht="12">
      <c r="A311" s="36" t="s">
        <v>545</v>
      </c>
      <c r="B311" s="36" t="s">
        <v>546</v>
      </c>
      <c r="C311" s="56">
        <v>15.6</v>
      </c>
      <c r="D311" s="78">
        <f>0</f>
        <v>0</v>
      </c>
      <c r="E311" s="88">
        <f t="shared" si="15"/>
        <v>0</v>
      </c>
      <c r="F311" s="45">
        <v>1</v>
      </c>
      <c r="G311" s="57">
        <v>10082647074931</v>
      </c>
      <c r="H311" s="45">
        <v>50</v>
      </c>
      <c r="I311" s="57">
        <v>20082647074938</v>
      </c>
      <c r="J311" s="55">
        <v>82647074934</v>
      </c>
    </row>
    <row r="312" spans="1:10" s="36" customFormat="1" ht="12">
      <c r="A312" s="36" t="s">
        <v>547</v>
      </c>
      <c r="B312" s="36" t="s">
        <v>548</v>
      </c>
      <c r="C312" s="56">
        <v>40</v>
      </c>
      <c r="D312" s="78">
        <f>0</f>
        <v>0</v>
      </c>
      <c r="E312" s="88">
        <f t="shared" si="15"/>
        <v>0</v>
      </c>
      <c r="F312" s="45">
        <v>1</v>
      </c>
      <c r="G312" s="57">
        <v>10082647074955</v>
      </c>
      <c r="H312" s="45">
        <v>50</v>
      </c>
      <c r="I312" s="57">
        <v>20082647074952</v>
      </c>
      <c r="J312" s="55">
        <v>82647074958</v>
      </c>
    </row>
    <row r="313" spans="1:10" s="36" customFormat="1" ht="12">
      <c r="A313" s="36" t="s">
        <v>549</v>
      </c>
      <c r="B313" s="36" t="s">
        <v>550</v>
      </c>
      <c r="C313" s="56">
        <v>45</v>
      </c>
      <c r="D313" s="78">
        <f>0</f>
        <v>0</v>
      </c>
      <c r="E313" s="88">
        <f t="shared" si="15"/>
        <v>0</v>
      </c>
      <c r="F313" s="45">
        <v>1</v>
      </c>
      <c r="G313" s="57">
        <v>10082647074962</v>
      </c>
      <c r="H313" s="45">
        <v>50</v>
      </c>
      <c r="I313" s="57">
        <v>20082647074969</v>
      </c>
      <c r="J313" s="55">
        <v>82647074965</v>
      </c>
    </row>
    <row r="314" spans="3:10" s="36" customFormat="1" ht="12">
      <c r="C314" s="56"/>
      <c r="D314" s="78"/>
      <c r="E314" s="88"/>
      <c r="F314" s="45"/>
      <c r="G314" s="57"/>
      <c r="H314" s="45"/>
      <c r="I314" s="57"/>
      <c r="J314" s="55"/>
    </row>
    <row r="315" spans="1:10" s="36" customFormat="1" ht="12">
      <c r="A315" s="58" t="s">
        <v>579</v>
      </c>
      <c r="C315" s="56"/>
      <c r="D315" s="78"/>
      <c r="E315" s="88"/>
      <c r="F315" s="45"/>
      <c r="G315" s="57"/>
      <c r="H315" s="45"/>
      <c r="I315" s="57"/>
      <c r="J315" s="55"/>
    </row>
    <row r="316" spans="1:10" s="36" customFormat="1" ht="12">
      <c r="A316" s="36" t="s">
        <v>551</v>
      </c>
      <c r="B316" s="36" t="s">
        <v>552</v>
      </c>
      <c r="C316" s="56">
        <v>10</v>
      </c>
      <c r="D316" s="78">
        <f>0</f>
        <v>0</v>
      </c>
      <c r="E316" s="88">
        <f t="shared" si="15"/>
        <v>0</v>
      </c>
      <c r="F316" s="45">
        <v>1</v>
      </c>
      <c r="G316" s="57">
        <v>10082647182063</v>
      </c>
      <c r="H316" s="45">
        <v>50</v>
      </c>
      <c r="I316" s="57">
        <v>20082647182060</v>
      </c>
      <c r="J316" s="55">
        <v>82647182066</v>
      </c>
    </row>
    <row r="317" spans="1:10" s="36" customFormat="1" ht="12">
      <c r="A317" s="36" t="s">
        <v>553</v>
      </c>
      <c r="B317" s="36" t="s">
        <v>554</v>
      </c>
      <c r="C317" s="56">
        <v>11</v>
      </c>
      <c r="D317" s="78">
        <f>0</f>
        <v>0</v>
      </c>
      <c r="E317" s="88">
        <f t="shared" si="15"/>
        <v>0</v>
      </c>
      <c r="F317" s="45">
        <v>1</v>
      </c>
      <c r="G317" s="57">
        <v>10082647182087</v>
      </c>
      <c r="H317" s="45">
        <v>50</v>
      </c>
      <c r="I317" s="57">
        <v>20082647182084</v>
      </c>
      <c r="J317" s="55">
        <v>82647182080</v>
      </c>
    </row>
    <row r="318" spans="1:10" s="36" customFormat="1" ht="12">
      <c r="A318" s="36" t="s">
        <v>555</v>
      </c>
      <c r="B318" s="36" t="s">
        <v>556</v>
      </c>
      <c r="C318" s="56">
        <v>12</v>
      </c>
      <c r="D318" s="78">
        <f>0</f>
        <v>0</v>
      </c>
      <c r="E318" s="88">
        <f t="shared" si="15"/>
        <v>0</v>
      </c>
      <c r="F318" s="45">
        <v>1</v>
      </c>
      <c r="G318" s="57">
        <v>10082647182124</v>
      </c>
      <c r="H318" s="45">
        <v>50</v>
      </c>
      <c r="I318" s="57">
        <v>20082647182121</v>
      </c>
      <c r="J318" s="55">
        <v>82647182127</v>
      </c>
    </row>
    <row r="319" spans="1:10" s="36" customFormat="1" ht="12">
      <c r="A319" s="36" t="s">
        <v>557</v>
      </c>
      <c r="B319" s="36" t="s">
        <v>558</v>
      </c>
      <c r="C319" s="56">
        <v>12.5</v>
      </c>
      <c r="D319" s="78">
        <f>0</f>
        <v>0</v>
      </c>
      <c r="E319" s="88">
        <f t="shared" si="15"/>
        <v>0</v>
      </c>
      <c r="F319" s="45">
        <v>1</v>
      </c>
      <c r="G319" s="57">
        <v>10082647182155</v>
      </c>
      <c r="H319" s="45">
        <v>50</v>
      </c>
      <c r="I319" s="57">
        <v>20082647182152</v>
      </c>
      <c r="J319" s="55">
        <v>82647182158</v>
      </c>
    </row>
    <row r="320" spans="1:10" s="36" customFormat="1" ht="12">
      <c r="A320" s="36" t="s">
        <v>559</v>
      </c>
      <c r="B320" s="36" t="s">
        <v>560</v>
      </c>
      <c r="C320" s="56">
        <v>13</v>
      </c>
      <c r="D320" s="78">
        <f>0</f>
        <v>0</v>
      </c>
      <c r="E320" s="88">
        <f t="shared" si="15"/>
        <v>0</v>
      </c>
      <c r="F320" s="45">
        <v>1</v>
      </c>
      <c r="G320" s="57">
        <v>10082647182162</v>
      </c>
      <c r="H320" s="45">
        <v>50</v>
      </c>
      <c r="I320" s="57">
        <v>20082647182169</v>
      </c>
      <c r="J320" s="55">
        <v>82647182165</v>
      </c>
    </row>
    <row r="321" spans="1:10" s="36" customFormat="1" ht="12">
      <c r="A321" s="36" t="s">
        <v>561</v>
      </c>
      <c r="B321" s="36" t="s">
        <v>562</v>
      </c>
      <c r="C321" s="56">
        <v>16</v>
      </c>
      <c r="D321" s="78">
        <f>0</f>
        <v>0</v>
      </c>
      <c r="E321" s="88">
        <f t="shared" si="15"/>
        <v>0</v>
      </c>
      <c r="F321" s="45">
        <v>1</v>
      </c>
      <c r="G321" s="57">
        <v>10082647182179</v>
      </c>
      <c r="H321" s="45">
        <v>50</v>
      </c>
      <c r="I321" s="57">
        <v>20082647182176</v>
      </c>
      <c r="J321" s="55">
        <v>82647182172</v>
      </c>
    </row>
    <row r="322" spans="1:10" s="36" customFormat="1" ht="12">
      <c r="A322" s="36" t="s">
        <v>563</v>
      </c>
      <c r="B322" s="36" t="s">
        <v>564</v>
      </c>
      <c r="C322" s="56">
        <v>16</v>
      </c>
      <c r="D322" s="78">
        <f>0</f>
        <v>0</v>
      </c>
      <c r="E322" s="88">
        <f t="shared" si="15"/>
        <v>0</v>
      </c>
      <c r="F322" s="45">
        <v>1</v>
      </c>
      <c r="G322" s="57">
        <v>10082647182186</v>
      </c>
      <c r="H322" s="45">
        <v>50</v>
      </c>
      <c r="I322" s="57">
        <v>20082647182183</v>
      </c>
      <c r="J322" s="55">
        <v>82647182189</v>
      </c>
    </row>
    <row r="323" spans="1:10" s="36" customFormat="1" ht="12">
      <c r="A323" s="36" t="s">
        <v>565</v>
      </c>
      <c r="B323" s="36" t="s">
        <v>566</v>
      </c>
      <c r="C323" s="56">
        <v>18</v>
      </c>
      <c r="D323" s="78">
        <f>0</f>
        <v>0</v>
      </c>
      <c r="E323" s="88">
        <f t="shared" si="15"/>
        <v>0</v>
      </c>
      <c r="F323" s="45">
        <v>1</v>
      </c>
      <c r="G323" s="57">
        <v>10082647182193</v>
      </c>
      <c r="H323" s="45">
        <v>50</v>
      </c>
      <c r="I323" s="57">
        <v>20082647182190</v>
      </c>
      <c r="J323" s="55">
        <v>82647182196</v>
      </c>
    </row>
    <row r="324" spans="3:10" s="36" customFormat="1" ht="12">
      <c r="C324" s="56"/>
      <c r="D324" s="78"/>
      <c r="E324" s="88"/>
      <c r="F324" s="45"/>
      <c r="G324" s="57"/>
      <c r="H324" s="45"/>
      <c r="I324" s="57"/>
      <c r="J324" s="55"/>
    </row>
    <row r="325" spans="1:10" s="36" customFormat="1" ht="12">
      <c r="A325" s="58" t="s">
        <v>580</v>
      </c>
      <c r="C325" s="56"/>
      <c r="D325" s="78"/>
      <c r="E325" s="88"/>
      <c r="F325" s="45"/>
      <c r="G325" s="57"/>
      <c r="H325" s="45"/>
      <c r="I325" s="57"/>
      <c r="J325" s="55"/>
    </row>
    <row r="326" spans="1:10" s="36" customFormat="1" ht="12">
      <c r="A326" s="36" t="s">
        <v>567</v>
      </c>
      <c r="B326" s="36" t="s">
        <v>568</v>
      </c>
      <c r="C326" s="56">
        <v>10</v>
      </c>
      <c r="D326" s="78">
        <f>0</f>
        <v>0</v>
      </c>
      <c r="E326" s="88">
        <f t="shared" si="15"/>
        <v>0</v>
      </c>
      <c r="F326" s="45">
        <v>1</v>
      </c>
      <c r="G326" s="57">
        <v>10082647182070</v>
      </c>
      <c r="H326" s="45">
        <v>1</v>
      </c>
      <c r="I326" s="57">
        <v>20082647182077</v>
      </c>
      <c r="J326" s="55">
        <v>82647182073</v>
      </c>
    </row>
    <row r="327" spans="1:10" s="36" customFormat="1" ht="12">
      <c r="A327" s="36" t="s">
        <v>569</v>
      </c>
      <c r="B327" s="36" t="s">
        <v>570</v>
      </c>
      <c r="C327" s="56">
        <v>11</v>
      </c>
      <c r="D327" s="78">
        <f>0</f>
        <v>0</v>
      </c>
      <c r="E327" s="88">
        <f t="shared" si="15"/>
        <v>0</v>
      </c>
      <c r="F327" s="45">
        <v>1</v>
      </c>
      <c r="G327" s="57">
        <v>10082647182100</v>
      </c>
      <c r="H327" s="45">
        <v>1</v>
      </c>
      <c r="I327" s="57">
        <v>20082647182107</v>
      </c>
      <c r="J327" s="55">
        <v>82647182103</v>
      </c>
    </row>
    <row r="328" spans="1:10" s="36" customFormat="1" ht="12">
      <c r="A328" s="36" t="s">
        <v>571</v>
      </c>
      <c r="B328" s="36" t="s">
        <v>572</v>
      </c>
      <c r="C328" s="56">
        <v>12</v>
      </c>
      <c r="D328" s="78">
        <f>0</f>
        <v>0</v>
      </c>
      <c r="E328" s="88">
        <f t="shared" si="15"/>
        <v>0</v>
      </c>
      <c r="F328" s="45">
        <v>1</v>
      </c>
      <c r="G328" s="57">
        <v>10082647182131</v>
      </c>
      <c r="H328" s="45">
        <v>1</v>
      </c>
      <c r="I328" s="57">
        <v>20082647182138</v>
      </c>
      <c r="J328" s="55">
        <v>82647182134</v>
      </c>
    </row>
    <row r="329" spans="1:10" s="36" customFormat="1" ht="12">
      <c r="A329" s="36" t="s">
        <v>573</v>
      </c>
      <c r="B329" s="36" t="s">
        <v>574</v>
      </c>
      <c r="C329" s="56">
        <v>11</v>
      </c>
      <c r="D329" s="78">
        <f>0</f>
        <v>0</v>
      </c>
      <c r="E329" s="88">
        <f t="shared" si="15"/>
        <v>0</v>
      </c>
      <c r="F329" s="45">
        <v>1</v>
      </c>
      <c r="G329" s="57">
        <v>10082647182957</v>
      </c>
      <c r="H329" s="45">
        <v>50</v>
      </c>
      <c r="I329" s="57">
        <v>20082647182954</v>
      </c>
      <c r="J329" s="55">
        <v>82647182950</v>
      </c>
    </row>
    <row r="330" spans="3:10" s="35" customFormat="1" ht="12">
      <c r="C330" s="51"/>
      <c r="D330" s="7"/>
      <c r="E330" s="3"/>
      <c r="F330" s="52"/>
      <c r="G330" s="53"/>
      <c r="H330" s="52"/>
      <c r="I330" s="53"/>
      <c r="J330" s="54"/>
    </row>
    <row r="331" spans="1:10" s="93" customFormat="1" ht="12">
      <c r="A331" s="1" t="s">
        <v>612</v>
      </c>
      <c r="C331" s="94"/>
      <c r="E331" s="95"/>
      <c r="F331" s="96"/>
      <c r="G331" s="97"/>
      <c r="H331" s="96"/>
      <c r="I331" s="97"/>
      <c r="J331" s="98"/>
    </row>
    <row r="332" spans="1:10" s="93" customFormat="1" ht="12">
      <c r="A332" s="1" t="s">
        <v>209</v>
      </c>
      <c r="B332" s="1" t="s">
        <v>613</v>
      </c>
      <c r="C332" s="99" t="s">
        <v>464</v>
      </c>
      <c r="D332" s="100"/>
      <c r="E332" s="95"/>
      <c r="F332" s="96"/>
      <c r="G332" s="97"/>
      <c r="H332" s="96"/>
      <c r="I332" s="97"/>
      <c r="J332" s="98"/>
    </row>
    <row r="333" spans="1:10" s="93" customFormat="1" ht="12">
      <c r="A333" s="1" t="s">
        <v>210</v>
      </c>
      <c r="B333" s="10" t="s">
        <v>614</v>
      </c>
      <c r="C333" s="101" t="s">
        <v>463</v>
      </c>
      <c r="D333" s="102"/>
      <c r="E333" s="95"/>
      <c r="F333" s="103"/>
      <c r="G333" s="104"/>
      <c r="H333" s="103"/>
      <c r="I333" s="104"/>
      <c r="J333" s="98"/>
    </row>
    <row r="334" spans="1:10" s="93" customFormat="1" ht="12">
      <c r="A334" s="1"/>
      <c r="B334" s="105"/>
      <c r="C334" s="94"/>
      <c r="E334" s="95"/>
      <c r="F334" s="103"/>
      <c r="G334" s="104"/>
      <c r="H334" s="103"/>
      <c r="I334" s="104"/>
      <c r="J334" s="98"/>
    </row>
    <row r="335" spans="1:10" s="106" customFormat="1" ht="24">
      <c r="A335" s="11" t="s">
        <v>211</v>
      </c>
      <c r="B335" s="11" t="s">
        <v>212</v>
      </c>
      <c r="C335" s="77" t="s">
        <v>213</v>
      </c>
      <c r="D335" s="13" t="s">
        <v>214</v>
      </c>
      <c r="E335" s="14" t="s">
        <v>215</v>
      </c>
      <c r="F335" s="11" t="s">
        <v>216</v>
      </c>
      <c r="G335" s="15" t="s">
        <v>217</v>
      </c>
      <c r="H335" s="11" t="s">
        <v>218</v>
      </c>
      <c r="I335" s="15" t="s">
        <v>219</v>
      </c>
      <c r="J335" s="16" t="s">
        <v>220</v>
      </c>
    </row>
    <row r="336" spans="1:10" s="93" customFormat="1" ht="24" customHeight="1">
      <c r="A336" s="1" t="s">
        <v>615</v>
      </c>
      <c r="C336" s="107"/>
      <c r="D336" s="22" t="s">
        <v>222</v>
      </c>
      <c r="E336" s="108"/>
      <c r="F336" s="103"/>
      <c r="G336" s="97"/>
      <c r="H336" s="103"/>
      <c r="I336" s="97"/>
      <c r="J336" s="98"/>
    </row>
    <row r="337" spans="1:10" s="93" customFormat="1" ht="12">
      <c r="A337" s="93" t="s">
        <v>616</v>
      </c>
      <c r="B337" s="93" t="s">
        <v>617</v>
      </c>
      <c r="C337" s="107">
        <v>133.1</v>
      </c>
      <c r="D337" s="102">
        <f>0</f>
        <v>0</v>
      </c>
      <c r="E337" s="95">
        <f>C337*D337</f>
        <v>0</v>
      </c>
      <c r="F337" s="103">
        <v>6</v>
      </c>
      <c r="G337" s="97">
        <v>10082647021720</v>
      </c>
      <c r="H337" s="103">
        <v>18</v>
      </c>
      <c r="I337" s="97">
        <v>20082647021727</v>
      </c>
      <c r="J337" s="98">
        <v>82647021723</v>
      </c>
    </row>
    <row r="338" spans="1:10" s="93" customFormat="1" ht="12">
      <c r="A338" s="93" t="s">
        <v>618</v>
      </c>
      <c r="B338" s="93" t="s">
        <v>619</v>
      </c>
      <c r="C338" s="107">
        <v>185.16</v>
      </c>
      <c r="D338" s="102">
        <f>0</f>
        <v>0</v>
      </c>
      <c r="E338" s="95">
        <f>C338*D338</f>
        <v>0</v>
      </c>
      <c r="F338" s="103">
        <v>16</v>
      </c>
      <c r="G338" s="97">
        <v>10082647021737</v>
      </c>
      <c r="H338" s="103">
        <v>48</v>
      </c>
      <c r="I338" s="97">
        <v>20082647021734</v>
      </c>
      <c r="J338" s="98">
        <v>82647021730</v>
      </c>
    </row>
    <row r="339" spans="1:10" s="93" customFormat="1" ht="12">
      <c r="A339" s="93" t="s">
        <v>620</v>
      </c>
      <c r="B339" s="93" t="s">
        <v>621</v>
      </c>
      <c r="C339" s="107">
        <v>239.92</v>
      </c>
      <c r="D339" s="102">
        <f>0</f>
        <v>0</v>
      </c>
      <c r="E339" s="95">
        <f>C339*D339</f>
        <v>0</v>
      </c>
      <c r="F339" s="103">
        <v>12</v>
      </c>
      <c r="G339" s="97">
        <v>10082647021744</v>
      </c>
      <c r="H339" s="103">
        <v>36</v>
      </c>
      <c r="I339" s="97">
        <v>20082647021741</v>
      </c>
      <c r="J339" s="98">
        <v>82647021747</v>
      </c>
    </row>
    <row r="340" spans="1:10" s="93" customFormat="1" ht="12">
      <c r="A340" s="93" t="s">
        <v>622</v>
      </c>
      <c r="B340" s="93" t="s">
        <v>623</v>
      </c>
      <c r="C340" s="107">
        <v>285.77</v>
      </c>
      <c r="D340" s="102">
        <f>0</f>
        <v>0</v>
      </c>
      <c r="E340" s="95">
        <f>C340*D340</f>
        <v>0</v>
      </c>
      <c r="F340" s="103">
        <v>2</v>
      </c>
      <c r="G340" s="97">
        <v>10082647008226</v>
      </c>
      <c r="H340" s="103">
        <v>8</v>
      </c>
      <c r="I340" s="97">
        <v>20082647008223</v>
      </c>
      <c r="J340" s="98">
        <v>82647008229</v>
      </c>
    </row>
    <row r="341" spans="1:10" s="93" customFormat="1" ht="12">
      <c r="A341" s="93" t="s">
        <v>624</v>
      </c>
      <c r="B341" s="93" t="s">
        <v>625</v>
      </c>
      <c r="C341" s="107">
        <v>414.97</v>
      </c>
      <c r="D341" s="102">
        <f>0</f>
        <v>0</v>
      </c>
      <c r="E341" s="95">
        <f>C341*D341</f>
        <v>0</v>
      </c>
      <c r="F341" s="103">
        <v>1</v>
      </c>
      <c r="G341" s="97">
        <v>10082647008233</v>
      </c>
      <c r="H341" s="103">
        <v>6</v>
      </c>
      <c r="I341" s="97">
        <v>20082647008230</v>
      </c>
      <c r="J341" s="98">
        <v>82647008236</v>
      </c>
    </row>
    <row r="342" spans="1:10" s="93" customFormat="1" ht="24" customHeight="1">
      <c r="A342" s="109" t="s">
        <v>626</v>
      </c>
      <c r="B342" s="110"/>
      <c r="C342" s="107"/>
      <c r="D342" s="102" t="s">
        <v>375</v>
      </c>
      <c r="E342" s="97"/>
      <c r="F342" s="103"/>
      <c r="G342" s="97"/>
      <c r="H342" s="103">
        <v>6</v>
      </c>
      <c r="I342" s="97"/>
      <c r="J342" s="98"/>
    </row>
    <row r="343" spans="1:10" s="93" customFormat="1" ht="12">
      <c r="A343" s="93" t="s">
        <v>627</v>
      </c>
      <c r="B343" s="93" t="s">
        <v>628</v>
      </c>
      <c r="C343" s="107">
        <v>23.237</v>
      </c>
      <c r="D343" s="102">
        <f>0</f>
        <v>0</v>
      </c>
      <c r="E343" s="95">
        <f aca="true" t="shared" si="16" ref="E343:E348">C343*D343</f>
        <v>0</v>
      </c>
      <c r="F343" s="103">
        <v>10</v>
      </c>
      <c r="G343" s="97">
        <v>10082647163604</v>
      </c>
      <c r="H343" s="103">
        <v>100</v>
      </c>
      <c r="I343" s="97">
        <v>20082647163601</v>
      </c>
      <c r="J343" s="98">
        <v>82647163607</v>
      </c>
    </row>
    <row r="344" spans="1:10" s="93" customFormat="1" ht="12">
      <c r="A344" s="93" t="s">
        <v>629</v>
      </c>
      <c r="B344" s="93" t="s">
        <v>630</v>
      </c>
      <c r="C344" s="107">
        <v>31.595</v>
      </c>
      <c r="D344" s="102">
        <f>0</f>
        <v>0</v>
      </c>
      <c r="E344" s="95">
        <f t="shared" si="16"/>
        <v>0</v>
      </c>
      <c r="F344" s="103">
        <v>6</v>
      </c>
      <c r="G344" s="97">
        <v>10082647163611</v>
      </c>
      <c r="H344" s="103">
        <v>60</v>
      </c>
      <c r="I344" s="97">
        <v>20082647163618</v>
      </c>
      <c r="J344" s="98">
        <v>82647163614</v>
      </c>
    </row>
    <row r="345" spans="1:10" s="93" customFormat="1" ht="12">
      <c r="A345" s="93" t="s">
        <v>631</v>
      </c>
      <c r="B345" s="93" t="s">
        <v>632</v>
      </c>
      <c r="C345" s="107">
        <v>47.313</v>
      </c>
      <c r="D345" s="102">
        <f>0</f>
        <v>0</v>
      </c>
      <c r="E345" s="95">
        <f t="shared" si="16"/>
        <v>0</v>
      </c>
      <c r="F345" s="103">
        <v>5</v>
      </c>
      <c r="G345" s="97">
        <v>10082647163628</v>
      </c>
      <c r="H345" s="103">
        <v>40</v>
      </c>
      <c r="I345" s="97">
        <v>20082647163625</v>
      </c>
      <c r="J345" s="98">
        <v>82647163621</v>
      </c>
    </row>
    <row r="346" spans="1:10" s="93" customFormat="1" ht="12">
      <c r="A346" s="93" t="s">
        <v>633</v>
      </c>
      <c r="B346" s="93" t="s">
        <v>634</v>
      </c>
      <c r="C346" s="107">
        <v>66.843</v>
      </c>
      <c r="D346" s="102">
        <f>0</f>
        <v>0</v>
      </c>
      <c r="E346" s="95">
        <f t="shared" si="16"/>
        <v>0</v>
      </c>
      <c r="F346" s="103">
        <v>5</v>
      </c>
      <c r="G346" s="97">
        <v>10082647163635</v>
      </c>
      <c r="H346" s="103">
        <v>30</v>
      </c>
      <c r="I346" s="97">
        <v>20082647163632</v>
      </c>
      <c r="J346" s="98">
        <v>82647163638</v>
      </c>
    </row>
    <row r="347" spans="1:10" s="93" customFormat="1" ht="12">
      <c r="A347" s="93" t="s">
        <v>635</v>
      </c>
      <c r="B347" s="93" t="s">
        <v>636</v>
      </c>
      <c r="C347" s="107">
        <v>84.956</v>
      </c>
      <c r="D347" s="102">
        <f>0</f>
        <v>0</v>
      </c>
      <c r="E347" s="95">
        <f t="shared" si="16"/>
        <v>0</v>
      </c>
      <c r="F347" s="103">
        <v>4</v>
      </c>
      <c r="G347" s="97">
        <v>10082647163642</v>
      </c>
      <c r="H347" s="103">
        <v>24</v>
      </c>
      <c r="I347" s="97">
        <v>20082647163649</v>
      </c>
      <c r="J347" s="98">
        <v>82647163645</v>
      </c>
    </row>
    <row r="348" spans="1:10" s="93" customFormat="1" ht="12">
      <c r="A348" s="93" t="s">
        <v>637</v>
      </c>
      <c r="B348" s="93" t="s">
        <v>638</v>
      </c>
      <c r="C348" s="107">
        <v>127.932</v>
      </c>
      <c r="D348" s="102">
        <f>0</f>
        <v>0</v>
      </c>
      <c r="E348" s="95">
        <f t="shared" si="16"/>
        <v>0</v>
      </c>
      <c r="F348" s="103">
        <v>4</v>
      </c>
      <c r="G348" s="97">
        <v>10082647163659</v>
      </c>
      <c r="H348" s="103">
        <v>16</v>
      </c>
      <c r="I348" s="97">
        <v>20082647163656</v>
      </c>
      <c r="J348" s="98">
        <v>82647163652</v>
      </c>
    </row>
    <row r="349" spans="1:10" s="93" customFormat="1" ht="24" customHeight="1">
      <c r="A349" s="1" t="s">
        <v>639</v>
      </c>
      <c r="C349" s="107"/>
      <c r="D349" s="102" t="s">
        <v>375</v>
      </c>
      <c r="E349" s="97"/>
      <c r="F349" s="103"/>
      <c r="G349" s="97"/>
      <c r="H349" s="103"/>
      <c r="I349" s="97"/>
      <c r="J349" s="98"/>
    </row>
    <row r="350" spans="1:10" s="93" customFormat="1" ht="12">
      <c r="A350" s="93" t="s">
        <v>640</v>
      </c>
      <c r="B350" s="93" t="s">
        <v>641</v>
      </c>
      <c r="C350" s="107">
        <v>21.715</v>
      </c>
      <c r="D350" s="102">
        <f>0</f>
        <v>0</v>
      </c>
      <c r="E350" s="95">
        <f>C350*D350</f>
        <v>0</v>
      </c>
      <c r="F350" s="103">
        <v>10</v>
      </c>
      <c r="G350" s="97">
        <v>10082647503035</v>
      </c>
      <c r="H350" s="103">
        <v>100</v>
      </c>
      <c r="I350" s="97">
        <v>20082647503032</v>
      </c>
      <c r="J350" s="98">
        <v>82647503038</v>
      </c>
    </row>
    <row r="351" spans="1:10" s="93" customFormat="1" ht="12">
      <c r="A351" s="93" t="s">
        <v>642</v>
      </c>
      <c r="B351" s="93" t="s">
        <v>643</v>
      </c>
      <c r="C351" s="107">
        <v>27.589</v>
      </c>
      <c r="D351" s="102">
        <f>0</f>
        <v>0</v>
      </c>
      <c r="E351" s="95">
        <f aca="true" t="shared" si="17" ref="E351:E376">C351*D351</f>
        <v>0</v>
      </c>
      <c r="F351" s="103">
        <v>6</v>
      </c>
      <c r="G351" s="97">
        <v>10082647503042</v>
      </c>
      <c r="H351" s="103">
        <v>60</v>
      </c>
      <c r="I351" s="97">
        <v>20082647503049</v>
      </c>
      <c r="J351" s="98">
        <v>82647503045</v>
      </c>
    </row>
    <row r="352" spans="1:10" s="93" customFormat="1" ht="12">
      <c r="A352" s="93" t="s">
        <v>644</v>
      </c>
      <c r="B352" s="93" t="s">
        <v>645</v>
      </c>
      <c r="C352" s="107">
        <v>40.212</v>
      </c>
      <c r="D352" s="102">
        <f>0</f>
        <v>0</v>
      </c>
      <c r="E352" s="95">
        <f t="shared" si="17"/>
        <v>0</v>
      </c>
      <c r="F352" s="103">
        <v>5</v>
      </c>
      <c r="G352" s="97">
        <v>10082647503059</v>
      </c>
      <c r="H352" s="103">
        <v>40</v>
      </c>
      <c r="I352" s="97">
        <v>20082647503056</v>
      </c>
      <c r="J352" s="98">
        <v>82647503052</v>
      </c>
    </row>
    <row r="353" spans="1:10" s="93" customFormat="1" ht="12">
      <c r="A353" s="93" t="s">
        <v>646</v>
      </c>
      <c r="B353" s="93" t="s">
        <v>647</v>
      </c>
      <c r="C353" s="107">
        <v>53.966</v>
      </c>
      <c r="D353" s="102">
        <f>0</f>
        <v>0</v>
      </c>
      <c r="E353" s="95">
        <f t="shared" si="17"/>
        <v>0</v>
      </c>
      <c r="F353" s="103">
        <v>5</v>
      </c>
      <c r="G353" s="97">
        <v>10082647503066</v>
      </c>
      <c r="H353" s="103">
        <v>30</v>
      </c>
      <c r="I353" s="97">
        <v>20082647503063</v>
      </c>
      <c r="J353" s="98">
        <v>82647503069</v>
      </c>
    </row>
    <row r="354" spans="1:10" s="93" customFormat="1" ht="12">
      <c r="A354" s="93" t="s">
        <v>648</v>
      </c>
      <c r="B354" s="93" t="s">
        <v>649</v>
      </c>
      <c r="C354" s="107">
        <v>71.885</v>
      </c>
      <c r="D354" s="102">
        <f>0</f>
        <v>0</v>
      </c>
      <c r="E354" s="95">
        <f t="shared" si="17"/>
        <v>0</v>
      </c>
      <c r="F354" s="103">
        <v>4</v>
      </c>
      <c r="G354" s="97">
        <v>10082647503073</v>
      </c>
      <c r="H354" s="103">
        <v>24</v>
      </c>
      <c r="I354" s="97">
        <v>20082647503070</v>
      </c>
      <c r="J354" s="98">
        <v>82647503076</v>
      </c>
    </row>
    <row r="355" spans="1:10" s="93" customFormat="1" ht="12">
      <c r="A355" s="93" t="s">
        <v>650</v>
      </c>
      <c r="B355" s="93" t="s">
        <v>651</v>
      </c>
      <c r="C355" s="107">
        <v>110.007</v>
      </c>
      <c r="D355" s="102">
        <f>0</f>
        <v>0</v>
      </c>
      <c r="E355" s="95">
        <f t="shared" si="17"/>
        <v>0</v>
      </c>
      <c r="F355" s="103">
        <v>4</v>
      </c>
      <c r="G355" s="97">
        <v>10082647503080</v>
      </c>
      <c r="H355" s="103">
        <v>16</v>
      </c>
      <c r="I355" s="97">
        <v>20082647503087</v>
      </c>
      <c r="J355" s="98">
        <v>82647503083</v>
      </c>
    </row>
    <row r="356" spans="1:10" s="93" customFormat="1" ht="12">
      <c r="A356" s="93" t="s">
        <v>652</v>
      </c>
      <c r="B356" s="93" t="s">
        <v>653</v>
      </c>
      <c r="C356" s="107">
        <v>201.126</v>
      </c>
      <c r="D356" s="102">
        <f>0</f>
        <v>0</v>
      </c>
      <c r="E356" s="95">
        <f t="shared" si="17"/>
        <v>0</v>
      </c>
      <c r="F356" s="103">
        <v>2</v>
      </c>
      <c r="G356" s="97">
        <v>10082647007748</v>
      </c>
      <c r="H356" s="103">
        <v>8</v>
      </c>
      <c r="I356" s="97">
        <v>20082647007745</v>
      </c>
      <c r="J356" s="98">
        <v>82647007741</v>
      </c>
    </row>
    <row r="357" spans="1:10" s="93" customFormat="1" ht="12">
      <c r="A357" s="93" t="s">
        <v>654</v>
      </c>
      <c r="B357" s="93" t="s">
        <v>655</v>
      </c>
      <c r="C357" s="107">
        <v>293.343</v>
      </c>
      <c r="D357" s="102">
        <f>0</f>
        <v>0</v>
      </c>
      <c r="E357" s="95">
        <f t="shared" si="17"/>
        <v>0</v>
      </c>
      <c r="F357" s="103">
        <v>1</v>
      </c>
      <c r="G357" s="97">
        <v>10082647007755</v>
      </c>
      <c r="H357" s="103">
        <v>6</v>
      </c>
      <c r="I357" s="97">
        <v>20082647007752</v>
      </c>
      <c r="J357" s="98">
        <v>82647007758</v>
      </c>
    </row>
    <row r="358" spans="1:10" s="93" customFormat="1" ht="12">
      <c r="A358" s="93" t="s">
        <v>656</v>
      </c>
      <c r="B358" s="93" t="s">
        <v>657</v>
      </c>
      <c r="C358" s="107">
        <v>489.9</v>
      </c>
      <c r="D358" s="102">
        <f>0</f>
        <v>0</v>
      </c>
      <c r="E358" s="95">
        <f t="shared" si="17"/>
        <v>0</v>
      </c>
      <c r="F358" s="103">
        <v>1</v>
      </c>
      <c r="G358" s="97">
        <v>10082647007762</v>
      </c>
      <c r="H358" s="103">
        <v>4</v>
      </c>
      <c r="I358" s="97">
        <v>20082647007769</v>
      </c>
      <c r="J358" s="98">
        <v>82647007765</v>
      </c>
    </row>
    <row r="359" spans="1:10" s="93" customFormat="1" ht="24" customHeight="1">
      <c r="A359" s="109" t="s">
        <v>658</v>
      </c>
      <c r="B359" s="110"/>
      <c r="C359" s="107"/>
      <c r="D359" s="102" t="s">
        <v>375</v>
      </c>
      <c r="E359" s="97"/>
      <c r="F359" s="111" t="s">
        <v>375</v>
      </c>
      <c r="G359" s="112"/>
      <c r="H359" s="112"/>
      <c r="I359" s="112"/>
      <c r="J359" s="98"/>
    </row>
    <row r="360" spans="1:10" s="93" customFormat="1" ht="12">
      <c r="A360" s="93" t="s">
        <v>659</v>
      </c>
      <c r="B360" s="93" t="s">
        <v>660</v>
      </c>
      <c r="C360" s="107">
        <v>72.996</v>
      </c>
      <c r="D360" s="102">
        <f>0</f>
        <v>0</v>
      </c>
      <c r="E360" s="95">
        <f aca="true" t="shared" si="18" ref="E360:E366">C360*D360</f>
        <v>0</v>
      </c>
      <c r="F360" s="103">
        <v>5</v>
      </c>
      <c r="G360" s="97">
        <v>10082647163666</v>
      </c>
      <c r="H360" s="103">
        <v>50</v>
      </c>
      <c r="I360" s="97">
        <v>20082647163663</v>
      </c>
      <c r="J360" s="98">
        <v>82647163669</v>
      </c>
    </row>
    <row r="361" spans="1:10" s="93" customFormat="1" ht="12">
      <c r="A361" s="93" t="s">
        <v>661</v>
      </c>
      <c r="B361" s="93" t="s">
        <v>662</v>
      </c>
      <c r="C361" s="107">
        <v>118.482</v>
      </c>
      <c r="D361" s="102">
        <f>0</f>
        <v>0</v>
      </c>
      <c r="E361" s="95">
        <f t="shared" si="18"/>
        <v>0</v>
      </c>
      <c r="F361" s="103">
        <v>5</v>
      </c>
      <c r="G361" s="97">
        <v>10082647163673</v>
      </c>
      <c r="H361" s="103">
        <v>40</v>
      </c>
      <c r="I361" s="97">
        <v>20082647163670</v>
      </c>
      <c r="J361" s="98">
        <v>82647163676</v>
      </c>
    </row>
    <row r="362" spans="1:10" s="93" customFormat="1" ht="12">
      <c r="A362" s="93" t="s">
        <v>663</v>
      </c>
      <c r="B362" s="93" t="s">
        <v>664</v>
      </c>
      <c r="C362" s="107">
        <v>162.351</v>
      </c>
      <c r="D362" s="102">
        <f>0</f>
        <v>0</v>
      </c>
      <c r="E362" s="95">
        <f t="shared" si="18"/>
        <v>0</v>
      </c>
      <c r="F362" s="103">
        <v>4</v>
      </c>
      <c r="G362" s="97">
        <v>10082647163680</v>
      </c>
      <c r="H362" s="103">
        <v>24</v>
      </c>
      <c r="I362" s="97">
        <v>20082647163687</v>
      </c>
      <c r="J362" s="98">
        <v>82647163683</v>
      </c>
    </row>
    <row r="363" spans="1:10" s="93" customFormat="1" ht="12">
      <c r="A363" s="93" t="s">
        <v>665</v>
      </c>
      <c r="B363" s="93" t="s">
        <v>666</v>
      </c>
      <c r="C363" s="107">
        <v>236.859</v>
      </c>
      <c r="D363" s="102">
        <f>0</f>
        <v>0</v>
      </c>
      <c r="E363" s="95">
        <f t="shared" si="18"/>
        <v>0</v>
      </c>
      <c r="F363" s="103">
        <v>4</v>
      </c>
      <c r="G363" s="97">
        <v>10082647163697</v>
      </c>
      <c r="H363" s="103">
        <v>24</v>
      </c>
      <c r="I363" s="97">
        <v>20082647163694</v>
      </c>
      <c r="J363" s="98">
        <v>82647163690</v>
      </c>
    </row>
    <row r="364" spans="1:10" s="93" customFormat="1" ht="12">
      <c r="A364" s="93" t="s">
        <v>667</v>
      </c>
      <c r="B364" s="93" t="s">
        <v>668</v>
      </c>
      <c r="C364" s="107">
        <v>305.687</v>
      </c>
      <c r="D364" s="102">
        <f>0</f>
        <v>0</v>
      </c>
      <c r="E364" s="95">
        <f t="shared" si="18"/>
        <v>0</v>
      </c>
      <c r="F364" s="103">
        <v>1</v>
      </c>
      <c r="G364" s="97">
        <v>10082647163703</v>
      </c>
      <c r="H364" s="103">
        <v>6</v>
      </c>
      <c r="I364" s="97">
        <v>20082647163700</v>
      </c>
      <c r="J364" s="98">
        <v>82647163706</v>
      </c>
    </row>
    <row r="365" spans="1:10" s="93" customFormat="1" ht="12">
      <c r="A365" s="93" t="s">
        <v>669</v>
      </c>
      <c r="B365" s="93" t="s">
        <v>670</v>
      </c>
      <c r="C365" s="107">
        <v>327.149</v>
      </c>
      <c r="D365" s="102">
        <f>0</f>
        <v>0</v>
      </c>
      <c r="E365" s="95">
        <f t="shared" si="18"/>
        <v>0</v>
      </c>
      <c r="F365" s="103">
        <v>1</v>
      </c>
      <c r="G365" s="97">
        <v>10082647163710</v>
      </c>
      <c r="H365" s="103">
        <v>6</v>
      </c>
      <c r="I365" s="97">
        <v>20082647163717</v>
      </c>
      <c r="J365" s="98">
        <v>82647163713</v>
      </c>
    </row>
    <row r="366" spans="1:10" s="93" customFormat="1" ht="12">
      <c r="A366" s="93" t="s">
        <v>671</v>
      </c>
      <c r="B366" s="93" t="s">
        <v>672</v>
      </c>
      <c r="C366" s="107">
        <v>298.683</v>
      </c>
      <c r="D366" s="102">
        <f>0</f>
        <v>0</v>
      </c>
      <c r="E366" s="95">
        <f t="shared" si="18"/>
        <v>0</v>
      </c>
      <c r="F366" s="103">
        <v>1</v>
      </c>
      <c r="G366" s="97">
        <v>10082647163727</v>
      </c>
      <c r="H366" s="103">
        <v>6</v>
      </c>
      <c r="I366" s="97">
        <v>20082647163724</v>
      </c>
      <c r="J366" s="98">
        <v>82647163720</v>
      </c>
    </row>
    <row r="367" spans="1:10" s="93" customFormat="1" ht="24" customHeight="1">
      <c r="A367" s="1" t="s">
        <v>673</v>
      </c>
      <c r="C367" s="107"/>
      <c r="D367" s="102" t="s">
        <v>375</v>
      </c>
      <c r="E367" s="97"/>
      <c r="F367" s="103"/>
      <c r="G367" s="97"/>
      <c r="H367" s="103"/>
      <c r="I367" s="97"/>
      <c r="J367" s="98"/>
    </row>
    <row r="368" spans="1:10" s="93" customFormat="1" ht="12">
      <c r="A368" s="93" t="s">
        <v>674</v>
      </c>
      <c r="B368" s="93" t="s">
        <v>675</v>
      </c>
      <c r="C368" s="107">
        <v>46.97</v>
      </c>
      <c r="D368" s="102">
        <f>0</f>
        <v>0</v>
      </c>
      <c r="E368" s="95">
        <f t="shared" si="17"/>
        <v>0</v>
      </c>
      <c r="F368" s="103">
        <v>5</v>
      </c>
      <c r="G368" s="97">
        <v>10082647003993</v>
      </c>
      <c r="H368" s="103">
        <v>50</v>
      </c>
      <c r="I368" s="97">
        <v>20082647003990</v>
      </c>
      <c r="J368" s="98">
        <v>82647003996</v>
      </c>
    </row>
    <row r="369" spans="1:10" s="93" customFormat="1" ht="12">
      <c r="A369" s="93" t="s">
        <v>676</v>
      </c>
      <c r="B369" s="93" t="s">
        <v>677</v>
      </c>
      <c r="C369" s="107">
        <v>74.35</v>
      </c>
      <c r="D369" s="102">
        <f>0</f>
        <v>0</v>
      </c>
      <c r="E369" s="95">
        <f t="shared" si="17"/>
        <v>0</v>
      </c>
      <c r="F369" s="103">
        <v>5</v>
      </c>
      <c r="G369" s="97">
        <v>10082647004006</v>
      </c>
      <c r="H369" s="103">
        <v>40</v>
      </c>
      <c r="I369" s="97">
        <v>20082647004003</v>
      </c>
      <c r="J369" s="98">
        <v>82647004009</v>
      </c>
    </row>
    <row r="370" spans="1:10" s="93" customFormat="1" ht="12">
      <c r="A370" s="93" t="s">
        <v>678</v>
      </c>
      <c r="B370" s="93" t="s">
        <v>679</v>
      </c>
      <c r="C370" s="107">
        <v>102.16</v>
      </c>
      <c r="D370" s="102">
        <f>0</f>
        <v>0</v>
      </c>
      <c r="E370" s="95">
        <f t="shared" si="17"/>
        <v>0</v>
      </c>
      <c r="F370" s="103">
        <v>4</v>
      </c>
      <c r="G370" s="97">
        <v>10082647004013</v>
      </c>
      <c r="H370" s="103">
        <v>24</v>
      </c>
      <c r="I370" s="97">
        <v>20082647004010</v>
      </c>
      <c r="J370" s="98">
        <v>82647004016</v>
      </c>
    </row>
    <row r="371" spans="1:10" s="93" customFormat="1" ht="12">
      <c r="A371" s="93" t="s">
        <v>680</v>
      </c>
      <c r="B371" s="93" t="s">
        <v>681</v>
      </c>
      <c r="C371" s="107">
        <v>147.04</v>
      </c>
      <c r="D371" s="102">
        <f>0</f>
        <v>0</v>
      </c>
      <c r="E371" s="95">
        <f t="shared" si="17"/>
        <v>0</v>
      </c>
      <c r="F371" s="103">
        <v>4</v>
      </c>
      <c r="G371" s="97">
        <v>10082647004020</v>
      </c>
      <c r="H371" s="103">
        <v>24</v>
      </c>
      <c r="I371" s="97">
        <v>20082647004027</v>
      </c>
      <c r="J371" s="98">
        <v>82647004023</v>
      </c>
    </row>
    <row r="372" spans="1:10" s="93" customFormat="1" ht="12">
      <c r="A372" s="93" t="s">
        <v>682</v>
      </c>
      <c r="B372" s="93" t="s">
        <v>683</v>
      </c>
      <c r="C372" s="107">
        <v>188.66</v>
      </c>
      <c r="D372" s="102">
        <f>0</f>
        <v>0</v>
      </c>
      <c r="E372" s="95">
        <f t="shared" si="17"/>
        <v>0</v>
      </c>
      <c r="F372" s="103">
        <v>1</v>
      </c>
      <c r="G372" s="97">
        <v>10082647152684</v>
      </c>
      <c r="H372" s="103">
        <v>6</v>
      </c>
      <c r="I372" s="97">
        <v>20082647152681</v>
      </c>
      <c r="J372" s="98">
        <v>82647152687</v>
      </c>
    </row>
    <row r="373" spans="1:10" s="93" customFormat="1" ht="12">
      <c r="A373" s="93" t="s">
        <v>684</v>
      </c>
      <c r="B373" s="93" t="s">
        <v>683</v>
      </c>
      <c r="C373" s="107">
        <v>191.39</v>
      </c>
      <c r="D373" s="102">
        <f>0</f>
        <v>0</v>
      </c>
      <c r="E373" s="95">
        <f t="shared" si="17"/>
        <v>0</v>
      </c>
      <c r="F373" s="103">
        <v>1</v>
      </c>
      <c r="G373" s="97">
        <v>10082647171234</v>
      </c>
      <c r="H373" s="103">
        <v>6</v>
      </c>
      <c r="I373" s="97">
        <v>20082647171231</v>
      </c>
      <c r="J373" s="98">
        <v>82647171237</v>
      </c>
    </row>
    <row r="374" spans="1:10" s="93" customFormat="1" ht="12">
      <c r="A374" s="93" t="s">
        <v>685</v>
      </c>
      <c r="B374" s="93" t="s">
        <v>683</v>
      </c>
      <c r="C374" s="107">
        <v>189.03</v>
      </c>
      <c r="D374" s="102">
        <f>0</f>
        <v>0</v>
      </c>
      <c r="E374" s="95">
        <f t="shared" si="17"/>
        <v>0</v>
      </c>
      <c r="F374" s="103">
        <v>1</v>
      </c>
      <c r="G374" s="97">
        <v>10082647152691</v>
      </c>
      <c r="H374" s="103">
        <v>6</v>
      </c>
      <c r="I374" s="97">
        <v>20082647152698</v>
      </c>
      <c r="J374" s="98">
        <v>82647152694</v>
      </c>
    </row>
    <row r="375" spans="1:10" s="93" customFormat="1" ht="12">
      <c r="A375" s="93" t="s">
        <v>686</v>
      </c>
      <c r="B375" s="93" t="s">
        <v>687</v>
      </c>
      <c r="C375" s="107">
        <v>319.71</v>
      </c>
      <c r="D375" s="102">
        <f>0</f>
        <v>0</v>
      </c>
      <c r="E375" s="95">
        <f t="shared" si="17"/>
        <v>0</v>
      </c>
      <c r="F375" s="103">
        <v>1</v>
      </c>
      <c r="G375" s="97">
        <v>10082647027289</v>
      </c>
      <c r="H375" s="103">
        <v>10</v>
      </c>
      <c r="I375" s="97">
        <v>20082647027286</v>
      </c>
      <c r="J375" s="98">
        <v>82647027282</v>
      </c>
    </row>
    <row r="376" spans="1:10" s="93" customFormat="1" ht="12">
      <c r="A376" s="93" t="s">
        <v>688</v>
      </c>
      <c r="B376" s="93" t="s">
        <v>689</v>
      </c>
      <c r="C376" s="107">
        <v>459.37</v>
      </c>
      <c r="D376" s="102">
        <f>0</f>
        <v>0</v>
      </c>
      <c r="E376" s="95">
        <f t="shared" si="17"/>
        <v>0</v>
      </c>
      <c r="F376" s="103">
        <v>1</v>
      </c>
      <c r="G376" s="97">
        <v>10082647027296</v>
      </c>
      <c r="H376" s="103">
        <v>6</v>
      </c>
      <c r="I376" s="97">
        <v>20082647027293</v>
      </c>
      <c r="J376" s="98">
        <v>82647027299</v>
      </c>
    </row>
    <row r="377" spans="1:10" s="93" customFormat="1" ht="12">
      <c r="A377" s="93" t="s">
        <v>690</v>
      </c>
      <c r="B377" s="93" t="s">
        <v>691</v>
      </c>
      <c r="C377" s="107">
        <f>2.93*1.05</f>
        <v>3.0765000000000002</v>
      </c>
      <c r="D377" s="102">
        <f>0</f>
        <v>0</v>
      </c>
      <c r="E377" s="95">
        <f>C377*D377</f>
        <v>0</v>
      </c>
      <c r="F377" s="103">
        <v>1</v>
      </c>
      <c r="G377" s="97">
        <v>10082647020617</v>
      </c>
      <c r="H377" s="103">
        <v>20</v>
      </c>
      <c r="I377" s="97">
        <v>20082647020614</v>
      </c>
      <c r="J377" s="98">
        <v>82647020610</v>
      </c>
    </row>
    <row r="378" spans="1:10" s="93" customFormat="1" ht="12">
      <c r="A378" s="93" t="s">
        <v>692</v>
      </c>
      <c r="B378" s="93" t="s">
        <v>693</v>
      </c>
      <c r="C378" s="107">
        <f>5.21*1.05</f>
        <v>5.4705</v>
      </c>
      <c r="D378" s="102">
        <f>0</f>
        <v>0</v>
      </c>
      <c r="E378" s="95">
        <f>C378*D378</f>
        <v>0</v>
      </c>
      <c r="F378" s="103">
        <v>1</v>
      </c>
      <c r="G378" s="97">
        <v>10082647020518</v>
      </c>
      <c r="H378" s="103">
        <v>6</v>
      </c>
      <c r="I378" s="97">
        <v>20082647020515</v>
      </c>
      <c r="J378" s="98">
        <v>82647020511</v>
      </c>
    </row>
    <row r="379" spans="1:10" s="93" customFormat="1" ht="12">
      <c r="A379" s="93" t="s">
        <v>694</v>
      </c>
      <c r="B379" s="93" t="s">
        <v>695</v>
      </c>
      <c r="C379" s="107">
        <f>11.4*1.05</f>
        <v>11.97</v>
      </c>
      <c r="D379" s="102">
        <f>0</f>
        <v>0</v>
      </c>
      <c r="E379" s="95">
        <f>C379*D379</f>
        <v>0</v>
      </c>
      <c r="F379" s="103">
        <v>1</v>
      </c>
      <c r="G379" s="97">
        <v>10082647158280</v>
      </c>
      <c r="H379" s="103">
        <v>6</v>
      </c>
      <c r="I379" s="97">
        <v>20082647158287</v>
      </c>
      <c r="J379" s="98">
        <v>82647158283</v>
      </c>
    </row>
    <row r="380" spans="1:10" s="93" customFormat="1" ht="12">
      <c r="A380" s="93" t="s">
        <v>696</v>
      </c>
      <c r="B380" s="93" t="s">
        <v>697</v>
      </c>
      <c r="C380" s="107">
        <f>19.52*1.05</f>
        <v>20.496</v>
      </c>
      <c r="D380" s="102">
        <f>0</f>
        <v>0</v>
      </c>
      <c r="E380" s="95">
        <f>C380*D380</f>
        <v>0</v>
      </c>
      <c r="F380" s="103">
        <v>1</v>
      </c>
      <c r="G380" s="97">
        <v>10082647158273</v>
      </c>
      <c r="H380" s="103">
        <v>6</v>
      </c>
      <c r="I380" s="97">
        <v>20082647158270</v>
      </c>
      <c r="J380" s="98">
        <v>82647158276</v>
      </c>
    </row>
    <row r="381" spans="1:10" s="93" customFormat="1" ht="12">
      <c r="A381" s="93" t="s">
        <v>698</v>
      </c>
      <c r="B381" s="93" t="s">
        <v>699</v>
      </c>
      <c r="C381" s="107">
        <f>5.89*1.05</f>
        <v>6.1845</v>
      </c>
      <c r="D381" s="102">
        <f>0</f>
        <v>0</v>
      </c>
      <c r="E381" s="95">
        <f>C381*D381</f>
        <v>0</v>
      </c>
      <c r="F381" s="103">
        <v>1</v>
      </c>
      <c r="G381" s="97">
        <v>10082647158266</v>
      </c>
      <c r="H381" s="103">
        <v>6</v>
      </c>
      <c r="I381" s="97">
        <v>20082647158263</v>
      </c>
      <c r="J381" s="98">
        <v>82647158269</v>
      </c>
    </row>
    <row r="382" spans="1:10" s="93" customFormat="1" ht="24" customHeight="1">
      <c r="A382" s="87" t="s">
        <v>700</v>
      </c>
      <c r="B382" s="113"/>
      <c r="C382" s="107"/>
      <c r="D382" s="102" t="s">
        <v>375</v>
      </c>
      <c r="E382" s="97"/>
      <c r="F382" s="103"/>
      <c r="G382" s="97"/>
      <c r="H382" s="103"/>
      <c r="I382" s="97"/>
      <c r="J382" s="98"/>
    </row>
    <row r="383" spans="1:10" s="93" customFormat="1" ht="12">
      <c r="A383" s="93" t="s">
        <v>701</v>
      </c>
      <c r="B383" s="93" t="s">
        <v>702</v>
      </c>
      <c r="C383" s="107">
        <v>15.666</v>
      </c>
      <c r="D383" s="102">
        <f>0</f>
        <v>0</v>
      </c>
      <c r="E383" s="95">
        <f>C383*D383</f>
        <v>0</v>
      </c>
      <c r="F383" s="103">
        <v>10</v>
      </c>
      <c r="G383" s="97">
        <v>10082647099385</v>
      </c>
      <c r="H383" s="103">
        <v>120</v>
      </c>
      <c r="I383" s="97">
        <v>20082647099382</v>
      </c>
      <c r="J383" s="98">
        <v>82647099388</v>
      </c>
    </row>
    <row r="384" spans="1:10" s="93" customFormat="1" ht="12">
      <c r="A384" s="93" t="s">
        <v>703</v>
      </c>
      <c r="B384" s="93" t="s">
        <v>704</v>
      </c>
      <c r="C384" s="107">
        <v>21.147</v>
      </c>
      <c r="D384" s="102">
        <f>0</f>
        <v>0</v>
      </c>
      <c r="E384" s="95">
        <f aca="true" t="shared" si="19" ref="E384:E408">C384*D384</f>
        <v>0</v>
      </c>
      <c r="F384" s="103">
        <v>10</v>
      </c>
      <c r="G384" s="97">
        <v>10082647099392</v>
      </c>
      <c r="H384" s="103">
        <v>80</v>
      </c>
      <c r="I384" s="97">
        <v>20082647099399</v>
      </c>
      <c r="J384" s="98">
        <v>82647099395</v>
      </c>
    </row>
    <row r="385" spans="1:10" s="93" customFormat="1" ht="12">
      <c r="A385" s="93" t="s">
        <v>705</v>
      </c>
      <c r="B385" s="93" t="s">
        <v>706</v>
      </c>
      <c r="C385" s="107">
        <v>31.7</v>
      </c>
      <c r="D385" s="102">
        <f>0</f>
        <v>0</v>
      </c>
      <c r="E385" s="95">
        <f t="shared" si="19"/>
        <v>0</v>
      </c>
      <c r="F385" s="103">
        <v>10</v>
      </c>
      <c r="G385" s="97">
        <v>10082647099408</v>
      </c>
      <c r="H385" s="103">
        <v>60</v>
      </c>
      <c r="I385" s="97">
        <v>20082647099405</v>
      </c>
      <c r="J385" s="98">
        <v>82647099401</v>
      </c>
    </row>
    <row r="386" spans="1:10" s="93" customFormat="1" ht="12">
      <c r="A386" s="93" t="s">
        <v>707</v>
      </c>
      <c r="B386" s="93" t="s">
        <v>708</v>
      </c>
      <c r="C386" s="107">
        <v>44.751</v>
      </c>
      <c r="D386" s="102">
        <f>0</f>
        <v>0</v>
      </c>
      <c r="E386" s="95">
        <f t="shared" si="19"/>
        <v>0</v>
      </c>
      <c r="F386" s="103">
        <v>5</v>
      </c>
      <c r="G386" s="97">
        <v>10082647099415</v>
      </c>
      <c r="H386" s="103">
        <v>40</v>
      </c>
      <c r="I386" s="97">
        <v>20082647099412</v>
      </c>
      <c r="J386" s="98">
        <v>82647099418</v>
      </c>
    </row>
    <row r="387" spans="1:10" s="93" customFormat="1" ht="12">
      <c r="A387" s="93" t="s">
        <v>709</v>
      </c>
      <c r="B387" s="93" t="s">
        <v>710</v>
      </c>
      <c r="C387" s="107">
        <v>56.868</v>
      </c>
      <c r="D387" s="102">
        <f>0</f>
        <v>0</v>
      </c>
      <c r="E387" s="95">
        <f t="shared" si="19"/>
        <v>0</v>
      </c>
      <c r="F387" s="103">
        <v>5</v>
      </c>
      <c r="G387" s="97">
        <v>10082647099422</v>
      </c>
      <c r="H387" s="103">
        <v>30</v>
      </c>
      <c r="I387" s="97">
        <v>20082647099429</v>
      </c>
      <c r="J387" s="98">
        <v>82647099425</v>
      </c>
    </row>
    <row r="388" spans="1:10" s="93" customFormat="1" ht="12">
      <c r="A388" s="93" t="s">
        <v>711</v>
      </c>
      <c r="B388" s="93" t="s">
        <v>712</v>
      </c>
      <c r="C388" s="107">
        <v>85.691</v>
      </c>
      <c r="D388" s="102">
        <f>0</f>
        <v>0</v>
      </c>
      <c r="E388" s="95">
        <f t="shared" si="19"/>
        <v>0</v>
      </c>
      <c r="F388" s="103">
        <v>2</v>
      </c>
      <c r="G388" s="97">
        <v>10082647099446</v>
      </c>
      <c r="H388" s="103">
        <v>24</v>
      </c>
      <c r="I388" s="97">
        <v>20082647099443</v>
      </c>
      <c r="J388" s="98">
        <v>82647099449</v>
      </c>
    </row>
    <row r="389" spans="1:10" s="93" customFormat="1" ht="12">
      <c r="A389" s="93" t="s">
        <v>713</v>
      </c>
      <c r="B389" s="93" t="s">
        <v>714</v>
      </c>
      <c r="C389" s="107">
        <v>164.798</v>
      </c>
      <c r="D389" s="102">
        <f>0</f>
        <v>0</v>
      </c>
      <c r="E389" s="95">
        <f t="shared" si="19"/>
        <v>0</v>
      </c>
      <c r="F389" s="103">
        <v>1</v>
      </c>
      <c r="G389" s="97">
        <v>10082647166995</v>
      </c>
      <c r="H389" s="103">
        <v>10</v>
      </c>
      <c r="I389" s="97">
        <v>20082647166992</v>
      </c>
      <c r="J389" s="98">
        <v>82647166998</v>
      </c>
    </row>
    <row r="390" spans="1:10" s="93" customFormat="1" ht="12">
      <c r="A390" s="93" t="s">
        <v>715</v>
      </c>
      <c r="B390" s="93" t="s">
        <v>716</v>
      </c>
      <c r="C390" s="107">
        <v>226.212</v>
      </c>
      <c r="D390" s="102">
        <f>0</f>
        <v>0</v>
      </c>
      <c r="E390" s="95">
        <f t="shared" si="19"/>
        <v>0</v>
      </c>
      <c r="F390" s="103">
        <v>1</v>
      </c>
      <c r="G390" s="97">
        <v>10082647167008</v>
      </c>
      <c r="H390" s="103">
        <v>6</v>
      </c>
      <c r="I390" s="97">
        <v>20082647167005</v>
      </c>
      <c r="J390" s="98">
        <v>82647167001</v>
      </c>
    </row>
    <row r="391" spans="1:10" s="93" customFormat="1" ht="12">
      <c r="A391" s="93" t="s">
        <v>717</v>
      </c>
      <c r="B391" s="93" t="s">
        <v>718</v>
      </c>
      <c r="C391" s="107">
        <v>350.018</v>
      </c>
      <c r="D391" s="102">
        <f>0</f>
        <v>0</v>
      </c>
      <c r="E391" s="95">
        <f t="shared" si="19"/>
        <v>0</v>
      </c>
      <c r="F391" s="103">
        <v>1</v>
      </c>
      <c r="G391" s="97">
        <v>10082647167015</v>
      </c>
      <c r="H391" s="103">
        <v>4</v>
      </c>
      <c r="I391" s="97">
        <v>20082647167012</v>
      </c>
      <c r="J391" s="98">
        <v>82647167018</v>
      </c>
    </row>
    <row r="392" spans="1:10" s="93" customFormat="1" ht="12">
      <c r="A392" s="93" t="s">
        <v>719</v>
      </c>
      <c r="B392" s="93" t="s">
        <v>720</v>
      </c>
      <c r="C392" s="107">
        <v>15.666</v>
      </c>
      <c r="D392" s="102">
        <f>0</f>
        <v>0</v>
      </c>
      <c r="E392" s="95">
        <f t="shared" si="19"/>
        <v>0</v>
      </c>
      <c r="F392" s="103">
        <v>10</v>
      </c>
      <c r="G392" s="97">
        <v>10082647099521</v>
      </c>
      <c r="H392" s="103">
        <v>120</v>
      </c>
      <c r="I392" s="97">
        <v>20082647099528</v>
      </c>
      <c r="J392" s="98">
        <v>82647099524</v>
      </c>
    </row>
    <row r="393" spans="1:10" s="93" customFormat="1" ht="12">
      <c r="A393" s="93" t="s">
        <v>721</v>
      </c>
      <c r="B393" s="93" t="s">
        <v>722</v>
      </c>
      <c r="C393" s="107">
        <v>15.666</v>
      </c>
      <c r="D393" s="102">
        <f>0</f>
        <v>0</v>
      </c>
      <c r="E393" s="95">
        <f t="shared" si="19"/>
        <v>0</v>
      </c>
      <c r="F393" s="103">
        <v>10</v>
      </c>
      <c r="G393" s="97">
        <v>10082647099545</v>
      </c>
      <c r="H393" s="103">
        <v>120</v>
      </c>
      <c r="I393" s="97">
        <v>20082647099542</v>
      </c>
      <c r="J393" s="98">
        <v>82647099548</v>
      </c>
    </row>
    <row r="394" spans="1:10" s="93" customFormat="1" ht="12">
      <c r="A394" s="93" t="s">
        <v>723</v>
      </c>
      <c r="B394" s="93" t="s">
        <v>724</v>
      </c>
      <c r="C394" s="107">
        <v>15.666</v>
      </c>
      <c r="D394" s="102">
        <f>0</f>
        <v>0</v>
      </c>
      <c r="E394" s="95">
        <f t="shared" si="19"/>
        <v>0</v>
      </c>
      <c r="F394" s="103">
        <v>10</v>
      </c>
      <c r="G394" s="97">
        <v>10082647099552</v>
      </c>
      <c r="H394" s="103">
        <v>120</v>
      </c>
      <c r="I394" s="97">
        <v>20082647099559</v>
      </c>
      <c r="J394" s="98">
        <v>82647099555</v>
      </c>
    </row>
    <row r="395" spans="1:10" s="93" customFormat="1" ht="12">
      <c r="A395" s="93" t="s">
        <v>725</v>
      </c>
      <c r="B395" s="93" t="s">
        <v>726</v>
      </c>
      <c r="C395" s="107">
        <v>21.147</v>
      </c>
      <c r="D395" s="102">
        <f>0</f>
        <v>0</v>
      </c>
      <c r="E395" s="95">
        <f t="shared" si="19"/>
        <v>0</v>
      </c>
      <c r="F395" s="103">
        <v>10</v>
      </c>
      <c r="G395" s="97">
        <v>10082647099590</v>
      </c>
      <c r="H395" s="103">
        <v>80</v>
      </c>
      <c r="I395" s="97">
        <v>20082647099597</v>
      </c>
      <c r="J395" s="98">
        <v>82647099593</v>
      </c>
    </row>
    <row r="396" spans="1:10" s="93" customFormat="1" ht="12">
      <c r="A396" s="93" t="s">
        <v>727</v>
      </c>
      <c r="B396" s="93" t="s">
        <v>728</v>
      </c>
      <c r="C396" s="107">
        <v>31.7</v>
      </c>
      <c r="D396" s="102">
        <f>0</f>
        <v>0</v>
      </c>
      <c r="E396" s="95">
        <f t="shared" si="19"/>
        <v>0</v>
      </c>
      <c r="F396" s="103">
        <v>5</v>
      </c>
      <c r="G396" s="97">
        <v>10082647099910</v>
      </c>
      <c r="H396" s="103">
        <v>60</v>
      </c>
      <c r="I396" s="97">
        <v>20082647099917</v>
      </c>
      <c r="J396" s="98">
        <v>82647099913</v>
      </c>
    </row>
    <row r="397" spans="1:10" s="93" customFormat="1" ht="12">
      <c r="A397" s="93" t="s">
        <v>729</v>
      </c>
      <c r="B397" s="93" t="s">
        <v>730</v>
      </c>
      <c r="C397" s="107">
        <v>44.751</v>
      </c>
      <c r="D397" s="102">
        <f>0</f>
        <v>0</v>
      </c>
      <c r="E397" s="95">
        <f t="shared" si="19"/>
        <v>0</v>
      </c>
      <c r="F397" s="103">
        <v>5</v>
      </c>
      <c r="G397" s="97">
        <v>10082647100036</v>
      </c>
      <c r="H397" s="103">
        <v>40</v>
      </c>
      <c r="I397" s="97">
        <v>20082647100033</v>
      </c>
      <c r="J397" s="98">
        <v>82647100039</v>
      </c>
    </row>
    <row r="398" spans="1:10" s="93" customFormat="1" ht="12">
      <c r="A398" s="93" t="s">
        <v>731</v>
      </c>
      <c r="B398" s="93" t="s">
        <v>732</v>
      </c>
      <c r="C398" s="107">
        <v>56.868</v>
      </c>
      <c r="D398" s="102">
        <f>0</f>
        <v>0</v>
      </c>
      <c r="E398" s="95">
        <f t="shared" si="19"/>
        <v>0</v>
      </c>
      <c r="F398" s="103">
        <v>5</v>
      </c>
      <c r="G398" s="97">
        <v>10082647100067</v>
      </c>
      <c r="H398" s="103">
        <v>30</v>
      </c>
      <c r="I398" s="97">
        <v>20082647100064</v>
      </c>
      <c r="J398" s="98">
        <v>82647100060</v>
      </c>
    </row>
    <row r="399" spans="1:10" s="93" customFormat="1" ht="12">
      <c r="A399" s="93" t="s">
        <v>733</v>
      </c>
      <c r="B399" s="93" t="s">
        <v>734</v>
      </c>
      <c r="C399" s="107">
        <v>85.691</v>
      </c>
      <c r="D399" s="102">
        <f>0</f>
        <v>0</v>
      </c>
      <c r="E399" s="95">
        <f t="shared" si="19"/>
        <v>0</v>
      </c>
      <c r="F399" s="103">
        <v>2</v>
      </c>
      <c r="G399" s="97">
        <v>10082647100333</v>
      </c>
      <c r="H399" s="103">
        <v>24</v>
      </c>
      <c r="I399" s="97">
        <v>20082647100330</v>
      </c>
      <c r="J399" s="98">
        <v>82647100336</v>
      </c>
    </row>
    <row r="400" spans="1:10" s="93" customFormat="1" ht="12">
      <c r="A400" s="93" t="s">
        <v>735</v>
      </c>
      <c r="B400" s="93" t="s">
        <v>736</v>
      </c>
      <c r="C400" s="107">
        <v>164.798</v>
      </c>
      <c r="D400" s="102">
        <f>0</f>
        <v>0</v>
      </c>
      <c r="E400" s="95">
        <f t="shared" si="19"/>
        <v>0</v>
      </c>
      <c r="F400" s="103">
        <v>1</v>
      </c>
      <c r="G400" s="97">
        <v>10082647164922</v>
      </c>
      <c r="H400" s="103">
        <v>10</v>
      </c>
      <c r="I400" s="97">
        <v>20082647164929</v>
      </c>
      <c r="J400" s="98">
        <v>82647164925</v>
      </c>
    </row>
    <row r="401" spans="1:10" s="93" customFormat="1" ht="12">
      <c r="A401" s="93" t="s">
        <v>737</v>
      </c>
      <c r="B401" s="93" t="s">
        <v>738</v>
      </c>
      <c r="C401" s="107">
        <v>226.212</v>
      </c>
      <c r="D401" s="102">
        <f>0</f>
        <v>0</v>
      </c>
      <c r="E401" s="95">
        <f t="shared" si="19"/>
        <v>0</v>
      </c>
      <c r="F401" s="103">
        <v>1</v>
      </c>
      <c r="G401" s="97">
        <v>10082647164939</v>
      </c>
      <c r="H401" s="103">
        <v>6</v>
      </c>
      <c r="I401" s="97">
        <v>20082647164936</v>
      </c>
      <c r="J401" s="98">
        <v>82647164932</v>
      </c>
    </row>
    <row r="402" spans="1:10" s="93" customFormat="1" ht="12">
      <c r="A402" s="93" t="s">
        <v>739</v>
      </c>
      <c r="B402" s="93" t="s">
        <v>740</v>
      </c>
      <c r="C402" s="107">
        <v>350.018</v>
      </c>
      <c r="D402" s="102">
        <f>0</f>
        <v>0</v>
      </c>
      <c r="E402" s="95">
        <f t="shared" si="19"/>
        <v>0</v>
      </c>
      <c r="F402" s="103">
        <v>1</v>
      </c>
      <c r="G402" s="97">
        <v>10082647164946</v>
      </c>
      <c r="H402" s="103">
        <v>4</v>
      </c>
      <c r="I402" s="97">
        <v>20082647164943</v>
      </c>
      <c r="J402" s="98">
        <v>82647164949</v>
      </c>
    </row>
    <row r="403" spans="1:10" s="93" customFormat="1" ht="12">
      <c r="A403" s="93" t="s">
        <v>741</v>
      </c>
      <c r="B403" s="93" t="s">
        <v>742</v>
      </c>
      <c r="C403" s="107">
        <v>16.916</v>
      </c>
      <c r="D403" s="102">
        <f>0</f>
        <v>0</v>
      </c>
      <c r="E403" s="95">
        <f t="shared" si="19"/>
        <v>0</v>
      </c>
      <c r="F403" s="103">
        <v>10</v>
      </c>
      <c r="G403" s="97">
        <v>10082647099576</v>
      </c>
      <c r="H403" s="103">
        <v>120</v>
      </c>
      <c r="I403" s="97">
        <v>20082647099573</v>
      </c>
      <c r="J403" s="98">
        <v>82647099579</v>
      </c>
    </row>
    <row r="404" spans="1:10" s="93" customFormat="1" ht="12">
      <c r="A404" s="93" t="s">
        <v>743</v>
      </c>
      <c r="B404" s="93" t="s">
        <v>744</v>
      </c>
      <c r="C404" s="107">
        <v>22.355</v>
      </c>
      <c r="D404" s="102">
        <f>0</f>
        <v>0</v>
      </c>
      <c r="E404" s="95">
        <f t="shared" si="19"/>
        <v>0</v>
      </c>
      <c r="F404" s="103">
        <v>10</v>
      </c>
      <c r="G404" s="97">
        <v>10082647099699</v>
      </c>
      <c r="H404" s="103">
        <v>80</v>
      </c>
      <c r="I404" s="97">
        <v>20082647099696</v>
      </c>
      <c r="J404" s="98">
        <v>82647099692</v>
      </c>
    </row>
    <row r="405" spans="1:10" s="93" customFormat="1" ht="12">
      <c r="A405" s="93" t="s">
        <v>745</v>
      </c>
      <c r="B405" s="93" t="s">
        <v>746</v>
      </c>
      <c r="C405" s="107">
        <v>32.267</v>
      </c>
      <c r="D405" s="102">
        <f>0</f>
        <v>0</v>
      </c>
      <c r="E405" s="95">
        <f t="shared" si="19"/>
        <v>0</v>
      </c>
      <c r="F405" s="103">
        <v>5</v>
      </c>
      <c r="G405" s="97">
        <v>10082647100005</v>
      </c>
      <c r="H405" s="103">
        <v>60</v>
      </c>
      <c r="I405" s="97">
        <v>20082647100002</v>
      </c>
      <c r="J405" s="98">
        <v>82647100008</v>
      </c>
    </row>
    <row r="406" spans="1:10" s="93" customFormat="1" ht="12">
      <c r="A406" s="93" t="s">
        <v>747</v>
      </c>
      <c r="B406" s="93" t="s">
        <v>748</v>
      </c>
      <c r="C406" s="107">
        <v>46.001</v>
      </c>
      <c r="D406" s="102">
        <f>0</f>
        <v>0</v>
      </c>
      <c r="E406" s="95">
        <f t="shared" si="19"/>
        <v>0</v>
      </c>
      <c r="F406" s="103">
        <v>5</v>
      </c>
      <c r="G406" s="97">
        <v>10082647100050</v>
      </c>
      <c r="H406" s="103">
        <v>40</v>
      </c>
      <c r="I406" s="97">
        <v>20082647100057</v>
      </c>
      <c r="J406" s="98">
        <v>82647100053</v>
      </c>
    </row>
    <row r="407" spans="1:10" s="93" customFormat="1" ht="12">
      <c r="A407" s="93" t="s">
        <v>749</v>
      </c>
      <c r="B407" s="93" t="s">
        <v>750</v>
      </c>
      <c r="C407" s="107">
        <v>57.803</v>
      </c>
      <c r="D407" s="102">
        <f>0</f>
        <v>0</v>
      </c>
      <c r="E407" s="95">
        <f t="shared" si="19"/>
        <v>0</v>
      </c>
      <c r="F407" s="103">
        <v>5</v>
      </c>
      <c r="G407" s="97">
        <v>10082647100111</v>
      </c>
      <c r="H407" s="103">
        <v>30</v>
      </c>
      <c r="I407" s="97">
        <v>20082647100118</v>
      </c>
      <c r="J407" s="98">
        <v>82647100114</v>
      </c>
    </row>
    <row r="408" spans="1:10" s="93" customFormat="1" ht="12">
      <c r="A408" s="93" t="s">
        <v>751</v>
      </c>
      <c r="B408" s="93" t="s">
        <v>752</v>
      </c>
      <c r="C408" s="107">
        <v>86.216</v>
      </c>
      <c r="D408" s="102">
        <f>0</f>
        <v>0</v>
      </c>
      <c r="E408" s="95">
        <f t="shared" si="19"/>
        <v>0</v>
      </c>
      <c r="F408" s="103">
        <v>2</v>
      </c>
      <c r="G408" s="97">
        <v>10082647100364</v>
      </c>
      <c r="H408" s="103">
        <v>24</v>
      </c>
      <c r="I408" s="97">
        <v>20082647100361</v>
      </c>
      <c r="J408" s="98">
        <v>82647100367</v>
      </c>
    </row>
    <row r="409" spans="1:10" s="93" customFormat="1" ht="24" customHeight="1">
      <c r="A409" s="1" t="s">
        <v>753</v>
      </c>
      <c r="C409" s="107"/>
      <c r="D409" s="102" t="s">
        <v>375</v>
      </c>
      <c r="E409" s="97"/>
      <c r="F409" s="103"/>
      <c r="G409" s="97"/>
      <c r="H409" s="103"/>
      <c r="I409" s="97"/>
      <c r="J409" s="98"/>
    </row>
    <row r="410" spans="1:10" s="93" customFormat="1" ht="12">
      <c r="A410" s="93" t="s">
        <v>754</v>
      </c>
      <c r="B410" s="93" t="s">
        <v>755</v>
      </c>
      <c r="C410" s="107">
        <v>13.016</v>
      </c>
      <c r="D410" s="102">
        <f>0</f>
        <v>0</v>
      </c>
      <c r="E410" s="95">
        <f>C410*D410</f>
        <v>0</v>
      </c>
      <c r="F410" s="103">
        <v>10</v>
      </c>
      <c r="G410" s="97">
        <v>10082647514017</v>
      </c>
      <c r="H410" s="103">
        <v>120</v>
      </c>
      <c r="I410" s="97">
        <v>20082647514014</v>
      </c>
      <c r="J410" s="98">
        <v>82647514010</v>
      </c>
    </row>
    <row r="411" spans="1:10" s="93" customFormat="1" ht="12">
      <c r="A411" s="93" t="s">
        <v>756</v>
      </c>
      <c r="B411" s="93" t="s">
        <v>757</v>
      </c>
      <c r="C411" s="107">
        <v>13.016</v>
      </c>
      <c r="D411" s="102">
        <f>0</f>
        <v>0</v>
      </c>
      <c r="E411" s="95">
        <f aca="true" t="shared" si="20" ref="E411:E438">C411*D411</f>
        <v>0</v>
      </c>
      <c r="F411" s="103">
        <v>10</v>
      </c>
      <c r="G411" s="97">
        <v>10082647514024</v>
      </c>
      <c r="H411" s="103">
        <v>120</v>
      </c>
      <c r="I411" s="97">
        <v>20082647514021</v>
      </c>
      <c r="J411" s="98">
        <v>82647514027</v>
      </c>
    </row>
    <row r="412" spans="1:10" s="93" customFormat="1" ht="12">
      <c r="A412" s="93" t="s">
        <v>758</v>
      </c>
      <c r="B412" s="93" t="s">
        <v>759</v>
      </c>
      <c r="C412" s="107">
        <v>12.843</v>
      </c>
      <c r="D412" s="102">
        <f>0</f>
        <v>0</v>
      </c>
      <c r="E412" s="95">
        <f t="shared" si="20"/>
        <v>0</v>
      </c>
      <c r="F412" s="103">
        <v>10</v>
      </c>
      <c r="G412" s="97">
        <v>10082647514031</v>
      </c>
      <c r="H412" s="103">
        <v>120</v>
      </c>
      <c r="I412" s="97">
        <v>20082647514038</v>
      </c>
      <c r="J412" s="98">
        <v>82647514034</v>
      </c>
    </row>
    <row r="413" spans="1:10" s="93" customFormat="1" ht="12">
      <c r="A413" s="93" t="s">
        <v>760</v>
      </c>
      <c r="B413" s="93" t="s">
        <v>761</v>
      </c>
      <c r="C413" s="107">
        <v>17.642</v>
      </c>
      <c r="D413" s="102">
        <f>0</f>
        <v>0</v>
      </c>
      <c r="E413" s="95">
        <f t="shared" si="20"/>
        <v>0</v>
      </c>
      <c r="F413" s="103">
        <v>10</v>
      </c>
      <c r="G413" s="97">
        <v>10082647514048</v>
      </c>
      <c r="H413" s="103">
        <v>80</v>
      </c>
      <c r="I413" s="97">
        <v>20082647514045</v>
      </c>
      <c r="J413" s="98">
        <v>82647514041</v>
      </c>
    </row>
    <row r="414" spans="1:10" s="93" customFormat="1" ht="12">
      <c r="A414" s="93" t="s">
        <v>762</v>
      </c>
      <c r="B414" s="93" t="s">
        <v>763</v>
      </c>
      <c r="C414" s="107">
        <v>26.446</v>
      </c>
      <c r="D414" s="102">
        <f>0</f>
        <v>0</v>
      </c>
      <c r="E414" s="95">
        <f t="shared" si="20"/>
        <v>0</v>
      </c>
      <c r="F414" s="103">
        <v>5</v>
      </c>
      <c r="G414" s="97">
        <v>10082647514055</v>
      </c>
      <c r="H414" s="103">
        <v>60</v>
      </c>
      <c r="I414" s="97">
        <v>20082647514052</v>
      </c>
      <c r="J414" s="98">
        <v>82647514058</v>
      </c>
    </row>
    <row r="415" spans="1:10" s="93" customFormat="1" ht="12">
      <c r="A415" s="93" t="s">
        <v>764</v>
      </c>
      <c r="B415" s="93" t="s">
        <v>765</v>
      </c>
      <c r="C415" s="107">
        <v>37.258</v>
      </c>
      <c r="D415" s="102">
        <f>0</f>
        <v>0</v>
      </c>
      <c r="E415" s="95">
        <f t="shared" si="20"/>
        <v>0</v>
      </c>
      <c r="F415" s="103">
        <v>5</v>
      </c>
      <c r="G415" s="97">
        <v>10082647514062</v>
      </c>
      <c r="H415" s="103">
        <v>40</v>
      </c>
      <c r="I415" s="97">
        <v>20082647514069</v>
      </c>
      <c r="J415" s="98">
        <v>82647514065</v>
      </c>
    </row>
    <row r="416" spans="1:10" s="93" customFormat="1" ht="12">
      <c r="A416" s="93" t="s">
        <v>766</v>
      </c>
      <c r="B416" s="93" t="s">
        <v>767</v>
      </c>
      <c r="C416" s="107">
        <v>47.389</v>
      </c>
      <c r="D416" s="102">
        <f>0</f>
        <v>0</v>
      </c>
      <c r="E416" s="95">
        <f t="shared" si="20"/>
        <v>0</v>
      </c>
      <c r="F416" s="103">
        <v>5</v>
      </c>
      <c r="G416" s="97">
        <v>10082647514079</v>
      </c>
      <c r="H416" s="103">
        <v>30</v>
      </c>
      <c r="I416" s="97">
        <v>20082647514076</v>
      </c>
      <c r="J416" s="98">
        <v>82647514072</v>
      </c>
    </row>
    <row r="417" spans="1:10" s="93" customFormat="1" ht="12">
      <c r="A417" s="93" t="s">
        <v>768</v>
      </c>
      <c r="B417" s="93" t="s">
        <v>769</v>
      </c>
      <c r="C417" s="107">
        <v>69.957</v>
      </c>
      <c r="D417" s="102">
        <f>0</f>
        <v>0</v>
      </c>
      <c r="E417" s="95">
        <f t="shared" si="20"/>
        <v>0</v>
      </c>
      <c r="F417" s="103">
        <v>2</v>
      </c>
      <c r="G417" s="97">
        <v>10082647514086</v>
      </c>
      <c r="H417" s="103">
        <v>24</v>
      </c>
      <c r="I417" s="97">
        <v>20082647514083</v>
      </c>
      <c r="J417" s="98">
        <v>82647514089</v>
      </c>
    </row>
    <row r="418" spans="1:10" s="93" customFormat="1" ht="12">
      <c r="A418" s="93" t="s">
        <v>770</v>
      </c>
      <c r="B418" s="93" t="s">
        <v>771</v>
      </c>
      <c r="C418" s="107">
        <v>134.354</v>
      </c>
      <c r="D418" s="102">
        <f>0</f>
        <v>0</v>
      </c>
      <c r="E418" s="95">
        <f t="shared" si="20"/>
        <v>0</v>
      </c>
      <c r="F418" s="103">
        <v>1</v>
      </c>
      <c r="G418" s="97">
        <v>10082647514093</v>
      </c>
      <c r="H418" s="103">
        <v>10</v>
      </c>
      <c r="I418" s="97">
        <v>20082647514090</v>
      </c>
      <c r="J418" s="98">
        <v>82647514096</v>
      </c>
    </row>
    <row r="419" spans="1:10" s="93" customFormat="1" ht="12">
      <c r="A419" s="93" t="s">
        <v>772</v>
      </c>
      <c r="B419" s="93" t="s">
        <v>773</v>
      </c>
      <c r="C419" s="107">
        <v>184.812</v>
      </c>
      <c r="D419" s="102">
        <f>0</f>
        <v>0</v>
      </c>
      <c r="E419" s="95">
        <f t="shared" si="20"/>
        <v>0</v>
      </c>
      <c r="F419" s="103">
        <v>1</v>
      </c>
      <c r="G419" s="97">
        <v>10082647514109</v>
      </c>
      <c r="H419" s="103">
        <v>6</v>
      </c>
      <c r="I419" s="97">
        <v>20082647514106</v>
      </c>
      <c r="J419" s="98">
        <v>82647514102</v>
      </c>
    </row>
    <row r="420" spans="1:10" s="93" customFormat="1" ht="12">
      <c r="A420" s="93" t="s">
        <v>774</v>
      </c>
      <c r="B420" s="93" t="s">
        <v>775</v>
      </c>
      <c r="C420" s="107">
        <v>317.135</v>
      </c>
      <c r="D420" s="102">
        <f>0</f>
        <v>0</v>
      </c>
      <c r="E420" s="95">
        <f t="shared" si="20"/>
        <v>0</v>
      </c>
      <c r="F420" s="103">
        <v>1</v>
      </c>
      <c r="G420" s="97">
        <v>10082647514116</v>
      </c>
      <c r="H420" s="103">
        <v>4</v>
      </c>
      <c r="I420" s="97">
        <v>20082647514113</v>
      </c>
      <c r="J420" s="98">
        <v>82647514119</v>
      </c>
    </row>
    <row r="421" spans="1:10" s="93" customFormat="1" ht="12">
      <c r="A421" s="93" t="s">
        <v>776</v>
      </c>
      <c r="B421" s="93" t="s">
        <v>777</v>
      </c>
      <c r="C421" s="107">
        <v>13.246</v>
      </c>
      <c r="D421" s="102">
        <f>0</f>
        <v>0</v>
      </c>
      <c r="E421" s="95">
        <f t="shared" si="20"/>
        <v>0</v>
      </c>
      <c r="F421" s="103">
        <v>10</v>
      </c>
      <c r="G421" s="97">
        <v>10082647019383</v>
      </c>
      <c r="H421" s="103">
        <v>120</v>
      </c>
      <c r="I421" s="97">
        <v>20082647019380</v>
      </c>
      <c r="J421" s="98">
        <v>82647019386</v>
      </c>
    </row>
    <row r="422" spans="1:10" s="93" customFormat="1" ht="12">
      <c r="A422" s="93" t="s">
        <v>778</v>
      </c>
      <c r="B422" s="93" t="s">
        <v>779</v>
      </c>
      <c r="C422" s="107">
        <v>18</v>
      </c>
      <c r="D422" s="102">
        <f>0</f>
        <v>0</v>
      </c>
      <c r="E422" s="95">
        <f t="shared" si="20"/>
        <v>0</v>
      </c>
      <c r="F422" s="103">
        <v>10</v>
      </c>
      <c r="G422" s="97">
        <v>10082647007915</v>
      </c>
      <c r="H422" s="103">
        <v>80</v>
      </c>
      <c r="I422" s="97">
        <v>20082647007912</v>
      </c>
      <c r="J422" s="98">
        <v>82647007918</v>
      </c>
    </row>
    <row r="423" spans="1:10" s="93" customFormat="1" ht="12">
      <c r="A423" s="93" t="s">
        <v>780</v>
      </c>
      <c r="B423" s="93" t="s">
        <v>781</v>
      </c>
      <c r="C423" s="107">
        <v>26.504</v>
      </c>
      <c r="D423" s="102">
        <f>0</f>
        <v>0</v>
      </c>
      <c r="E423" s="95">
        <f t="shared" si="20"/>
        <v>0</v>
      </c>
      <c r="F423" s="103">
        <v>5</v>
      </c>
      <c r="G423" s="97">
        <v>10082647007939</v>
      </c>
      <c r="H423" s="103">
        <v>60</v>
      </c>
      <c r="I423" s="97">
        <v>20082647007936</v>
      </c>
      <c r="J423" s="98">
        <v>82647007932</v>
      </c>
    </row>
    <row r="424" spans="1:10" s="93" customFormat="1" ht="12">
      <c r="A424" s="93" t="s">
        <v>782</v>
      </c>
      <c r="B424" s="93" t="s">
        <v>783</v>
      </c>
      <c r="C424" s="107">
        <v>37.661</v>
      </c>
      <c r="D424" s="102">
        <f>0</f>
        <v>0</v>
      </c>
      <c r="E424" s="95">
        <f t="shared" si="20"/>
        <v>0</v>
      </c>
      <c r="F424" s="103">
        <v>5</v>
      </c>
      <c r="G424" s="97">
        <v>10082647077420</v>
      </c>
      <c r="H424" s="103">
        <v>40</v>
      </c>
      <c r="I424" s="97">
        <v>20082647077427</v>
      </c>
      <c r="J424" s="98">
        <v>82647077423</v>
      </c>
    </row>
    <row r="425" spans="1:10" s="93" customFormat="1" ht="12">
      <c r="A425" s="93" t="s">
        <v>784</v>
      </c>
      <c r="B425" s="93" t="s">
        <v>785</v>
      </c>
      <c r="C425" s="107">
        <v>47.504</v>
      </c>
      <c r="D425" s="102">
        <f>0</f>
        <v>0</v>
      </c>
      <c r="E425" s="95">
        <f t="shared" si="20"/>
        <v>0</v>
      </c>
      <c r="F425" s="103">
        <v>5</v>
      </c>
      <c r="G425" s="97">
        <v>10082647007960</v>
      </c>
      <c r="H425" s="103">
        <v>30</v>
      </c>
      <c r="I425" s="97">
        <v>20082647007967</v>
      </c>
      <c r="J425" s="98">
        <v>82647007963</v>
      </c>
    </row>
    <row r="426" spans="1:10" s="93" customFormat="1" ht="12">
      <c r="A426" s="93" t="s">
        <v>786</v>
      </c>
      <c r="B426" s="93" t="s">
        <v>787</v>
      </c>
      <c r="C426" s="107">
        <v>69.842</v>
      </c>
      <c r="D426" s="102">
        <f>0</f>
        <v>0</v>
      </c>
      <c r="E426" s="95">
        <f t="shared" si="20"/>
        <v>0</v>
      </c>
      <c r="F426" s="103">
        <v>2</v>
      </c>
      <c r="G426" s="97">
        <v>10082647007984</v>
      </c>
      <c r="H426" s="103">
        <v>24</v>
      </c>
      <c r="I426" s="97">
        <v>20082647007981</v>
      </c>
      <c r="J426" s="98">
        <v>82647007987</v>
      </c>
    </row>
    <row r="427" spans="1:10" s="93" customFormat="1" ht="12">
      <c r="A427" s="93" t="s">
        <v>788</v>
      </c>
      <c r="B427" s="93" t="s">
        <v>789</v>
      </c>
      <c r="C427" s="107">
        <v>134.527</v>
      </c>
      <c r="D427" s="102">
        <f>0</f>
        <v>0</v>
      </c>
      <c r="E427" s="95">
        <f t="shared" si="20"/>
        <v>0</v>
      </c>
      <c r="F427" s="103">
        <v>1</v>
      </c>
      <c r="G427" s="97">
        <v>10082647008004</v>
      </c>
      <c r="H427" s="103">
        <v>10</v>
      </c>
      <c r="I427" s="97">
        <v>20082647008001</v>
      </c>
      <c r="J427" s="98">
        <v>82647008007</v>
      </c>
    </row>
    <row r="428" spans="1:10" s="93" customFormat="1" ht="12">
      <c r="A428" s="93" t="s">
        <v>790</v>
      </c>
      <c r="B428" s="93" t="s">
        <v>791</v>
      </c>
      <c r="C428" s="107">
        <v>185.908</v>
      </c>
      <c r="D428" s="102">
        <f>0</f>
        <v>0</v>
      </c>
      <c r="E428" s="95">
        <f t="shared" si="20"/>
        <v>0</v>
      </c>
      <c r="F428" s="103">
        <v>1</v>
      </c>
      <c r="G428" s="97">
        <v>10082647008028</v>
      </c>
      <c r="H428" s="103">
        <v>6</v>
      </c>
      <c r="I428" s="97">
        <v>20082647008025</v>
      </c>
      <c r="J428" s="98">
        <v>82647008021</v>
      </c>
    </row>
    <row r="429" spans="1:10" s="93" customFormat="1" ht="12">
      <c r="A429" s="93" t="s">
        <v>792</v>
      </c>
      <c r="B429" s="93" t="s">
        <v>793</v>
      </c>
      <c r="C429" s="107">
        <v>254.412</v>
      </c>
      <c r="D429" s="102">
        <f>0</f>
        <v>0</v>
      </c>
      <c r="E429" s="95">
        <f t="shared" si="20"/>
        <v>0</v>
      </c>
      <c r="F429" s="103">
        <v>1</v>
      </c>
      <c r="G429" s="97">
        <v>10082647056319</v>
      </c>
      <c r="H429" s="103">
        <v>4</v>
      </c>
      <c r="I429" s="97">
        <v>20082647056316</v>
      </c>
      <c r="J429" s="98">
        <v>82647056312</v>
      </c>
    </row>
    <row r="430" spans="1:10" s="93" customFormat="1" ht="12">
      <c r="A430" s="93" t="s">
        <v>794</v>
      </c>
      <c r="B430" s="93" t="s">
        <v>795</v>
      </c>
      <c r="C430" s="107">
        <v>14.066</v>
      </c>
      <c r="D430" s="102">
        <f>0</f>
        <v>0</v>
      </c>
      <c r="E430" s="95">
        <f t="shared" si="20"/>
        <v>0</v>
      </c>
      <c r="F430" s="103">
        <v>10</v>
      </c>
      <c r="G430" s="97">
        <v>10082647007908</v>
      </c>
      <c r="H430" s="103">
        <v>120</v>
      </c>
      <c r="I430" s="97">
        <v>20082647007905</v>
      </c>
      <c r="J430" s="98">
        <v>82647007901</v>
      </c>
    </row>
    <row r="431" spans="1:10" s="93" customFormat="1" ht="12">
      <c r="A431" s="93" t="s">
        <v>796</v>
      </c>
      <c r="B431" s="93" t="s">
        <v>797</v>
      </c>
      <c r="C431" s="107">
        <v>18.808</v>
      </c>
      <c r="D431" s="102">
        <f>0</f>
        <v>0</v>
      </c>
      <c r="E431" s="95">
        <f t="shared" si="20"/>
        <v>0</v>
      </c>
      <c r="F431" s="103">
        <v>10</v>
      </c>
      <c r="G431" s="97">
        <v>10082647007922</v>
      </c>
      <c r="H431" s="103">
        <v>80</v>
      </c>
      <c r="I431" s="97">
        <v>20082647007929</v>
      </c>
      <c r="J431" s="98">
        <v>82647007925</v>
      </c>
    </row>
    <row r="432" spans="1:10" s="93" customFormat="1" ht="12">
      <c r="A432" s="93" t="s">
        <v>798</v>
      </c>
      <c r="B432" s="93" t="s">
        <v>799</v>
      </c>
      <c r="C432" s="107">
        <v>27.081</v>
      </c>
      <c r="D432" s="102">
        <f>0</f>
        <v>0</v>
      </c>
      <c r="E432" s="95">
        <f t="shared" si="20"/>
        <v>0</v>
      </c>
      <c r="F432" s="103">
        <v>5</v>
      </c>
      <c r="G432" s="97">
        <v>10082647007946</v>
      </c>
      <c r="H432" s="103">
        <v>60</v>
      </c>
      <c r="I432" s="97">
        <v>20082647007943</v>
      </c>
      <c r="J432" s="98">
        <v>82647007949</v>
      </c>
    </row>
    <row r="433" spans="1:10" s="93" customFormat="1" ht="12">
      <c r="A433" s="93" t="s">
        <v>800</v>
      </c>
      <c r="B433" s="93" t="s">
        <v>801</v>
      </c>
      <c r="C433" s="107">
        <v>38.596</v>
      </c>
      <c r="D433" s="102">
        <f>0</f>
        <v>0</v>
      </c>
      <c r="E433" s="95">
        <f t="shared" si="20"/>
        <v>0</v>
      </c>
      <c r="F433" s="103">
        <v>5</v>
      </c>
      <c r="G433" s="97">
        <v>10082647007953</v>
      </c>
      <c r="H433" s="103">
        <v>40</v>
      </c>
      <c r="I433" s="97">
        <v>20082647007950</v>
      </c>
      <c r="J433" s="98">
        <v>82647007956</v>
      </c>
    </row>
    <row r="434" spans="1:10" s="93" customFormat="1" ht="12">
      <c r="A434" s="93" t="s">
        <v>802</v>
      </c>
      <c r="B434" s="93" t="s">
        <v>803</v>
      </c>
      <c r="C434" s="107">
        <v>48.427</v>
      </c>
      <c r="D434" s="102">
        <f>0</f>
        <v>0</v>
      </c>
      <c r="E434" s="95">
        <f t="shared" si="20"/>
        <v>0</v>
      </c>
      <c r="F434" s="103">
        <v>5</v>
      </c>
      <c r="G434" s="97">
        <v>10082647007977</v>
      </c>
      <c r="H434" s="103">
        <v>30</v>
      </c>
      <c r="I434" s="97">
        <v>20082647007974</v>
      </c>
      <c r="J434" s="98">
        <v>82647007970</v>
      </c>
    </row>
    <row r="435" spans="1:10" s="93" customFormat="1" ht="12">
      <c r="A435" s="93" t="s">
        <v>804</v>
      </c>
      <c r="B435" s="93" t="s">
        <v>805</v>
      </c>
      <c r="C435" s="107">
        <v>70.996</v>
      </c>
      <c r="D435" s="102">
        <f>0</f>
        <v>0</v>
      </c>
      <c r="E435" s="95">
        <f t="shared" si="20"/>
        <v>0</v>
      </c>
      <c r="F435" s="103">
        <v>2</v>
      </c>
      <c r="G435" s="97">
        <v>10082647007991</v>
      </c>
      <c r="H435" s="103">
        <v>24</v>
      </c>
      <c r="I435" s="97">
        <v>20082647007998</v>
      </c>
      <c r="J435" s="98">
        <v>82647007994</v>
      </c>
    </row>
    <row r="436" spans="1:10" s="93" customFormat="1" ht="12">
      <c r="A436" s="93" t="s">
        <v>806</v>
      </c>
      <c r="B436" s="93" t="s">
        <v>807</v>
      </c>
      <c r="C436" s="107">
        <v>134.874</v>
      </c>
      <c r="D436" s="102">
        <f>0</f>
        <v>0</v>
      </c>
      <c r="E436" s="95">
        <f t="shared" si="20"/>
        <v>0</v>
      </c>
      <c r="F436" s="103">
        <v>1</v>
      </c>
      <c r="G436" s="97">
        <v>10082647008011</v>
      </c>
      <c r="H436" s="103">
        <v>10</v>
      </c>
      <c r="I436" s="97">
        <v>20082647008018</v>
      </c>
      <c r="J436" s="98">
        <v>82647008014</v>
      </c>
    </row>
    <row r="437" spans="1:10" s="93" customFormat="1" ht="12">
      <c r="A437" s="93" t="s">
        <v>808</v>
      </c>
      <c r="B437" s="93" t="s">
        <v>809</v>
      </c>
      <c r="C437" s="107">
        <v>187.062</v>
      </c>
      <c r="D437" s="102">
        <f>0</f>
        <v>0</v>
      </c>
      <c r="E437" s="95">
        <f t="shared" si="20"/>
        <v>0</v>
      </c>
      <c r="F437" s="103">
        <v>1</v>
      </c>
      <c r="G437" s="97">
        <v>10082647008035</v>
      </c>
      <c r="H437" s="103">
        <v>6</v>
      </c>
      <c r="I437" s="97">
        <v>20082647008032</v>
      </c>
      <c r="J437" s="98">
        <v>82647008038</v>
      </c>
    </row>
    <row r="438" spans="1:10" s="93" customFormat="1" ht="12">
      <c r="A438" s="93" t="s">
        <v>810</v>
      </c>
      <c r="B438" s="93" t="s">
        <v>811</v>
      </c>
      <c r="C438" s="107">
        <v>317.135</v>
      </c>
      <c r="D438" s="102">
        <f>0</f>
        <v>0</v>
      </c>
      <c r="E438" s="95">
        <f t="shared" si="20"/>
        <v>0</v>
      </c>
      <c r="F438" s="103">
        <v>1</v>
      </c>
      <c r="G438" s="97">
        <v>10082647008042</v>
      </c>
      <c r="H438" s="103">
        <v>4</v>
      </c>
      <c r="I438" s="97">
        <v>20082647008049</v>
      </c>
      <c r="J438" s="98">
        <v>82647008045</v>
      </c>
    </row>
    <row r="439" spans="1:10" s="93" customFormat="1" ht="24" customHeight="1">
      <c r="A439" s="1" t="s">
        <v>812</v>
      </c>
      <c r="C439" s="107"/>
      <c r="D439" s="102" t="s">
        <v>375</v>
      </c>
      <c r="E439" s="97"/>
      <c r="F439" s="103"/>
      <c r="G439" s="97"/>
      <c r="H439" s="103"/>
      <c r="I439" s="97"/>
      <c r="J439" s="98"/>
    </row>
    <row r="440" spans="1:10" s="93" customFormat="1" ht="12">
      <c r="A440" s="93" t="s">
        <v>813</v>
      </c>
      <c r="B440" s="93" t="s">
        <v>814</v>
      </c>
      <c r="C440" s="107">
        <v>13.482</v>
      </c>
      <c r="D440" s="102">
        <f>0</f>
        <v>0</v>
      </c>
      <c r="E440" s="95">
        <f aca="true" t="shared" si="21" ref="E440:E500">C440*D440</f>
        <v>0</v>
      </c>
      <c r="F440" s="103">
        <v>10</v>
      </c>
      <c r="G440" s="97">
        <v>10082647008561</v>
      </c>
      <c r="H440" s="103">
        <v>120</v>
      </c>
      <c r="I440" s="97">
        <v>20082647008568</v>
      </c>
      <c r="J440" s="98">
        <v>82647008564</v>
      </c>
    </row>
    <row r="441" spans="1:10" s="93" customFormat="1" ht="12">
      <c r="A441" s="93" t="s">
        <v>815</v>
      </c>
      <c r="B441" s="93" t="s">
        <v>816</v>
      </c>
      <c r="C441" s="107">
        <v>18.407</v>
      </c>
      <c r="D441" s="102">
        <f>0</f>
        <v>0</v>
      </c>
      <c r="E441" s="95">
        <f t="shared" si="21"/>
        <v>0</v>
      </c>
      <c r="F441" s="103">
        <v>10</v>
      </c>
      <c r="G441" s="97">
        <v>10082647008578</v>
      </c>
      <c r="H441" s="103">
        <v>90</v>
      </c>
      <c r="I441" s="97">
        <v>20082647008575</v>
      </c>
      <c r="J441" s="98">
        <v>82647008571</v>
      </c>
    </row>
    <row r="442" spans="1:10" s="93" customFormat="1" ht="12">
      <c r="A442" s="93" t="s">
        <v>817</v>
      </c>
      <c r="B442" s="93" t="s">
        <v>818</v>
      </c>
      <c r="C442" s="107">
        <v>27.258</v>
      </c>
      <c r="D442" s="102">
        <f>0</f>
        <v>0</v>
      </c>
      <c r="E442" s="95">
        <f t="shared" si="21"/>
        <v>0</v>
      </c>
      <c r="F442" s="103">
        <v>10</v>
      </c>
      <c r="G442" s="97">
        <v>10082647008585</v>
      </c>
      <c r="H442" s="103">
        <v>60</v>
      </c>
      <c r="I442" s="97">
        <v>20082647008582</v>
      </c>
      <c r="J442" s="98">
        <v>82647008588</v>
      </c>
    </row>
    <row r="443" spans="1:10" s="93" customFormat="1" ht="12">
      <c r="A443" s="93" t="s">
        <v>819</v>
      </c>
      <c r="B443" s="93" t="s">
        <v>820</v>
      </c>
      <c r="C443" s="107">
        <v>13.482</v>
      </c>
      <c r="D443" s="102">
        <f>0</f>
        <v>0</v>
      </c>
      <c r="E443" s="95">
        <f t="shared" si="21"/>
        <v>0</v>
      </c>
      <c r="F443" s="103">
        <v>10</v>
      </c>
      <c r="G443" s="97">
        <v>10082647008608</v>
      </c>
      <c r="H443" s="103">
        <v>120</v>
      </c>
      <c r="I443" s="97">
        <v>20082647008605</v>
      </c>
      <c r="J443" s="98">
        <v>82647008601</v>
      </c>
    </row>
    <row r="444" spans="1:10" s="93" customFormat="1" ht="12">
      <c r="A444" s="93" t="s">
        <v>821</v>
      </c>
      <c r="B444" s="93" t="s">
        <v>822</v>
      </c>
      <c r="C444" s="107">
        <v>27.258</v>
      </c>
      <c r="D444" s="102">
        <f>0</f>
        <v>0</v>
      </c>
      <c r="E444" s="95">
        <f t="shared" si="21"/>
        <v>0</v>
      </c>
      <c r="F444" s="103">
        <v>5</v>
      </c>
      <c r="G444" s="97">
        <v>10082647008622</v>
      </c>
      <c r="H444" s="103">
        <v>60</v>
      </c>
      <c r="I444" s="97">
        <v>20082647008629</v>
      </c>
      <c r="J444" s="98">
        <v>82647008625</v>
      </c>
    </row>
    <row r="445" spans="1:10" s="93" customFormat="1" ht="24" customHeight="1">
      <c r="A445" s="109" t="s">
        <v>823</v>
      </c>
      <c r="B445" s="110"/>
      <c r="C445" s="113"/>
      <c r="D445" s="102" t="s">
        <v>375</v>
      </c>
      <c r="E445" s="95"/>
      <c r="F445" s="111"/>
      <c r="G445" s="112"/>
      <c r="H445" s="112"/>
      <c r="I445" s="112"/>
      <c r="J445" s="98"/>
    </row>
    <row r="446" spans="1:10" s="93" customFormat="1" ht="12">
      <c r="A446" s="93" t="s">
        <v>824</v>
      </c>
      <c r="B446" s="93" t="s">
        <v>825</v>
      </c>
      <c r="C446" s="107">
        <v>20.727</v>
      </c>
      <c r="D446" s="102">
        <f>0</f>
        <v>0</v>
      </c>
      <c r="E446" s="95">
        <f>C446*D446</f>
        <v>0</v>
      </c>
      <c r="F446" s="103">
        <v>10</v>
      </c>
      <c r="G446" s="97">
        <v>10082647163734</v>
      </c>
      <c r="H446" s="103">
        <v>120</v>
      </c>
      <c r="I446" s="97">
        <v>20082647163731</v>
      </c>
      <c r="J446" s="98">
        <v>82647163737</v>
      </c>
    </row>
    <row r="447" spans="1:10" s="93" customFormat="1" ht="12">
      <c r="A447" s="93" t="s">
        <v>826</v>
      </c>
      <c r="B447" s="93" t="s">
        <v>827</v>
      </c>
      <c r="C447" s="107">
        <v>27.836</v>
      </c>
      <c r="D447" s="102">
        <f>0</f>
        <v>0</v>
      </c>
      <c r="E447" s="95">
        <f>C447*D447</f>
        <v>0</v>
      </c>
      <c r="F447" s="103">
        <v>10</v>
      </c>
      <c r="G447" s="97">
        <v>10082647163741</v>
      </c>
      <c r="H447" s="103">
        <v>90</v>
      </c>
      <c r="I447" s="97">
        <v>20082647163748</v>
      </c>
      <c r="J447" s="98">
        <v>82647163744</v>
      </c>
    </row>
    <row r="448" spans="1:10" s="93" customFormat="1" ht="12">
      <c r="A448" s="93" t="s">
        <v>828</v>
      </c>
      <c r="B448" s="93" t="s">
        <v>829</v>
      </c>
      <c r="C448" s="107">
        <v>41.874</v>
      </c>
      <c r="D448" s="102">
        <f>0</f>
        <v>0</v>
      </c>
      <c r="E448" s="95">
        <f>C448*D448</f>
        <v>0</v>
      </c>
      <c r="F448" s="103">
        <v>5</v>
      </c>
      <c r="G448" s="97">
        <v>10082647163772</v>
      </c>
      <c r="H448" s="103">
        <v>60</v>
      </c>
      <c r="I448" s="97">
        <v>20082647163779</v>
      </c>
      <c r="J448" s="98">
        <v>82647163775</v>
      </c>
    </row>
    <row r="449" spans="1:10" s="93" customFormat="1" ht="12">
      <c r="A449" s="93" t="s">
        <v>830</v>
      </c>
      <c r="B449" s="93" t="s">
        <v>831</v>
      </c>
      <c r="C449" s="107">
        <v>20.99</v>
      </c>
      <c r="D449" s="102">
        <f>0</f>
        <v>0</v>
      </c>
      <c r="E449" s="95">
        <f>C449*D449</f>
        <v>0</v>
      </c>
      <c r="F449" s="103">
        <v>12</v>
      </c>
      <c r="G449" s="97">
        <v>10082647163765</v>
      </c>
      <c r="H449" s="103">
        <v>72</v>
      </c>
      <c r="I449" s="97">
        <v>20082647163762</v>
      </c>
      <c r="J449" s="98">
        <v>82647163768</v>
      </c>
    </row>
    <row r="450" spans="1:10" s="93" customFormat="1" ht="12">
      <c r="A450" s="93" t="s">
        <v>832</v>
      </c>
      <c r="B450" s="93" t="s">
        <v>833</v>
      </c>
      <c r="C450" s="107">
        <v>27.836</v>
      </c>
      <c r="D450" s="102">
        <f>0</f>
        <v>0</v>
      </c>
      <c r="E450" s="95">
        <f>C450*D450</f>
        <v>0</v>
      </c>
      <c r="F450" s="103">
        <v>10</v>
      </c>
      <c r="G450" s="97">
        <v>10082647163758</v>
      </c>
      <c r="H450" s="103">
        <v>90</v>
      </c>
      <c r="I450" s="97">
        <v>20082647163755</v>
      </c>
      <c r="J450" s="98">
        <v>82647163751</v>
      </c>
    </row>
    <row r="451" spans="1:10" s="93" customFormat="1" ht="24" customHeight="1">
      <c r="A451" s="1" t="s">
        <v>834</v>
      </c>
      <c r="C451" s="107"/>
      <c r="D451" s="102" t="s">
        <v>375</v>
      </c>
      <c r="E451" s="95"/>
      <c r="F451" s="103"/>
      <c r="G451" s="97"/>
      <c r="H451" s="103"/>
      <c r="I451" s="97"/>
      <c r="J451" s="98"/>
    </row>
    <row r="452" spans="1:10" s="93" customFormat="1" ht="12">
      <c r="A452" s="93" t="s">
        <v>835</v>
      </c>
      <c r="B452" s="93" t="s">
        <v>836</v>
      </c>
      <c r="C452" s="107">
        <v>16.664</v>
      </c>
      <c r="D452" s="102">
        <f>0</f>
        <v>0</v>
      </c>
      <c r="E452" s="95">
        <f t="shared" si="21"/>
        <v>0</v>
      </c>
      <c r="F452" s="103">
        <v>10</v>
      </c>
      <c r="G452" s="97">
        <v>10082647519036</v>
      </c>
      <c r="H452" s="103">
        <v>120</v>
      </c>
      <c r="I452" s="97">
        <v>20082647519033</v>
      </c>
      <c r="J452" s="98">
        <v>82647519039</v>
      </c>
    </row>
    <row r="453" spans="1:10" s="93" customFormat="1" ht="12">
      <c r="A453" s="93" t="s">
        <v>837</v>
      </c>
      <c r="B453" s="93" t="s">
        <v>838</v>
      </c>
      <c r="C453" s="107">
        <v>22.743</v>
      </c>
      <c r="D453" s="102">
        <f>0</f>
        <v>0</v>
      </c>
      <c r="E453" s="95">
        <f t="shared" si="21"/>
        <v>0</v>
      </c>
      <c r="F453" s="103">
        <v>10</v>
      </c>
      <c r="G453" s="97">
        <v>10082647519043</v>
      </c>
      <c r="H453" s="103">
        <v>90</v>
      </c>
      <c r="I453" s="97">
        <v>20082647519040</v>
      </c>
      <c r="J453" s="98">
        <v>82647519046</v>
      </c>
    </row>
    <row r="454" spans="1:10" s="93" customFormat="1" ht="12">
      <c r="A454" s="93" t="s">
        <v>839</v>
      </c>
      <c r="B454" s="93" t="s">
        <v>840</v>
      </c>
      <c r="C454" s="107">
        <v>34.031</v>
      </c>
      <c r="D454" s="102">
        <f>0</f>
        <v>0</v>
      </c>
      <c r="E454" s="95">
        <f t="shared" si="21"/>
        <v>0</v>
      </c>
      <c r="F454" s="103">
        <v>5</v>
      </c>
      <c r="G454" s="97">
        <v>10082647519050</v>
      </c>
      <c r="H454" s="103">
        <v>60</v>
      </c>
      <c r="I454" s="97">
        <v>20082647519057</v>
      </c>
      <c r="J454" s="98">
        <v>82647519053</v>
      </c>
    </row>
    <row r="455" spans="1:10" s="93" customFormat="1" ht="12">
      <c r="A455" s="93" t="s">
        <v>841</v>
      </c>
      <c r="B455" s="93" t="s">
        <v>842</v>
      </c>
      <c r="C455" s="107">
        <v>19.173</v>
      </c>
      <c r="D455" s="102">
        <f>0</f>
        <v>0</v>
      </c>
      <c r="E455" s="95">
        <f t="shared" si="21"/>
        <v>0</v>
      </c>
      <c r="F455" s="103">
        <v>12</v>
      </c>
      <c r="G455" s="97">
        <v>10082647158761</v>
      </c>
      <c r="H455" s="103">
        <v>72</v>
      </c>
      <c r="I455" s="97">
        <v>20082647158768</v>
      </c>
      <c r="J455" s="98">
        <v>82647158764</v>
      </c>
    </row>
    <row r="456" spans="1:10" s="93" customFormat="1" ht="12">
      <c r="A456" s="93" t="s">
        <v>843</v>
      </c>
      <c r="B456" s="93" t="s">
        <v>844</v>
      </c>
      <c r="C456" s="107">
        <v>30.167</v>
      </c>
      <c r="D456" s="102">
        <f>0</f>
        <v>0</v>
      </c>
      <c r="E456" s="95">
        <f t="shared" si="21"/>
        <v>0</v>
      </c>
      <c r="F456" s="103">
        <v>10</v>
      </c>
      <c r="G456" s="97">
        <v>10082647158778</v>
      </c>
      <c r="H456" s="103">
        <v>90</v>
      </c>
      <c r="I456" s="97">
        <v>20082647158775</v>
      </c>
      <c r="J456" s="98">
        <v>82647158771</v>
      </c>
    </row>
    <row r="457" spans="1:10" s="93" customFormat="1" ht="24" customHeight="1">
      <c r="A457" s="1" t="s">
        <v>845</v>
      </c>
      <c r="C457" s="107"/>
      <c r="D457" s="102" t="s">
        <v>375</v>
      </c>
      <c r="E457" s="95"/>
      <c r="F457" s="103"/>
      <c r="G457" s="97"/>
      <c r="H457" s="103"/>
      <c r="I457" s="97"/>
      <c r="J457" s="98"/>
    </row>
    <row r="458" spans="1:10" s="93" customFormat="1" ht="12">
      <c r="A458" s="93" t="s">
        <v>846</v>
      </c>
      <c r="B458" s="93" t="s">
        <v>847</v>
      </c>
      <c r="C458" s="107">
        <v>24.24</v>
      </c>
      <c r="D458" s="102">
        <f>0</f>
        <v>0</v>
      </c>
      <c r="E458" s="95">
        <f t="shared" si="21"/>
        <v>0</v>
      </c>
      <c r="F458" s="103">
        <v>1</v>
      </c>
      <c r="G458" s="97">
        <v>10082647091174</v>
      </c>
      <c r="H458" s="103">
        <v>80</v>
      </c>
      <c r="I458" s="97">
        <v>20082647091171</v>
      </c>
      <c r="J458" s="98">
        <v>82647091177</v>
      </c>
    </row>
    <row r="459" spans="1:10" s="93" customFormat="1" ht="12">
      <c r="A459" s="93" t="s">
        <v>848</v>
      </c>
      <c r="B459" s="93" t="s">
        <v>849</v>
      </c>
      <c r="C459" s="107">
        <v>36.37</v>
      </c>
      <c r="D459" s="102">
        <f>0</f>
        <v>0</v>
      </c>
      <c r="E459" s="95">
        <f t="shared" si="21"/>
        <v>0</v>
      </c>
      <c r="F459" s="103">
        <v>1</v>
      </c>
      <c r="G459" s="97">
        <v>10082647091181</v>
      </c>
      <c r="H459" s="103">
        <v>60</v>
      </c>
      <c r="I459" s="97">
        <v>20082647091188</v>
      </c>
      <c r="J459" s="98">
        <v>82647091184</v>
      </c>
    </row>
    <row r="460" spans="1:10" s="93" customFormat="1" ht="12">
      <c r="A460" s="93" t="s">
        <v>850</v>
      </c>
      <c r="B460" s="93" t="s">
        <v>851</v>
      </c>
      <c r="C460" s="107">
        <v>56.81</v>
      </c>
      <c r="D460" s="102">
        <f>0</f>
        <v>0</v>
      </c>
      <c r="E460" s="95">
        <f t="shared" si="21"/>
        <v>0</v>
      </c>
      <c r="F460" s="103">
        <v>1</v>
      </c>
      <c r="G460" s="97">
        <v>10082647091198</v>
      </c>
      <c r="H460" s="103">
        <v>40</v>
      </c>
      <c r="I460" s="97">
        <v>20082647091195</v>
      </c>
      <c r="J460" s="98">
        <v>82647091191</v>
      </c>
    </row>
    <row r="461" spans="1:10" s="93" customFormat="1" ht="12">
      <c r="A461" s="93" t="s">
        <v>852</v>
      </c>
      <c r="B461" s="93" t="s">
        <v>853</v>
      </c>
      <c r="C461" s="107">
        <v>78.97</v>
      </c>
      <c r="D461" s="102">
        <f>0</f>
        <v>0</v>
      </c>
      <c r="E461" s="95">
        <f t="shared" si="21"/>
        <v>0</v>
      </c>
      <c r="F461" s="103">
        <v>1</v>
      </c>
      <c r="G461" s="97">
        <v>10082647091204</v>
      </c>
      <c r="H461" s="103">
        <v>30</v>
      </c>
      <c r="I461" s="97">
        <v>20082647091201</v>
      </c>
      <c r="J461" s="98">
        <v>82647091207</v>
      </c>
    </row>
    <row r="462" spans="1:10" s="93" customFormat="1" ht="12">
      <c r="A462" s="93" t="s">
        <v>854</v>
      </c>
      <c r="B462" s="93" t="s">
        <v>855</v>
      </c>
      <c r="C462" s="107">
        <v>110.81</v>
      </c>
      <c r="D462" s="102">
        <f>0</f>
        <v>0</v>
      </c>
      <c r="E462" s="95">
        <f t="shared" si="21"/>
        <v>0</v>
      </c>
      <c r="F462" s="103">
        <v>1</v>
      </c>
      <c r="G462" s="97">
        <v>10082647091211</v>
      </c>
      <c r="H462" s="103">
        <v>24</v>
      </c>
      <c r="I462" s="97">
        <v>20082647091218</v>
      </c>
      <c r="J462" s="98">
        <v>82647091214</v>
      </c>
    </row>
    <row r="463" spans="1:10" s="93" customFormat="1" ht="12">
      <c r="A463" s="93" t="s">
        <v>856</v>
      </c>
      <c r="B463" s="93" t="s">
        <v>857</v>
      </c>
      <c r="C463" s="107">
        <v>171.08</v>
      </c>
      <c r="D463" s="102">
        <f>0</f>
        <v>0</v>
      </c>
      <c r="E463" s="95">
        <f t="shared" si="21"/>
        <v>0</v>
      </c>
      <c r="F463" s="103">
        <v>1</v>
      </c>
      <c r="G463" s="97">
        <v>10082647091228</v>
      </c>
      <c r="H463" s="103">
        <v>12</v>
      </c>
      <c r="I463" s="97">
        <v>20082647091225</v>
      </c>
      <c r="J463" s="98">
        <v>82647091221</v>
      </c>
    </row>
    <row r="464" spans="1:10" s="93" customFormat="1" ht="12">
      <c r="A464" s="93" t="s">
        <v>858</v>
      </c>
      <c r="B464" s="93" t="s">
        <v>859</v>
      </c>
      <c r="C464" s="107">
        <v>24.24</v>
      </c>
      <c r="D464" s="102">
        <f>0</f>
        <v>0</v>
      </c>
      <c r="E464" s="95">
        <f t="shared" si="21"/>
        <v>0</v>
      </c>
      <c r="F464" s="103">
        <v>10</v>
      </c>
      <c r="G464" s="97">
        <v>10082647091099</v>
      </c>
      <c r="H464" s="103">
        <v>80</v>
      </c>
      <c r="I464" s="97">
        <v>20082647091096</v>
      </c>
      <c r="J464" s="98">
        <v>82647091092</v>
      </c>
    </row>
    <row r="465" spans="1:10" s="93" customFormat="1" ht="12">
      <c r="A465" s="93" t="s">
        <v>860</v>
      </c>
      <c r="B465" s="93" t="s">
        <v>861</v>
      </c>
      <c r="C465" s="107">
        <v>36.37</v>
      </c>
      <c r="D465" s="102">
        <f>0</f>
        <v>0</v>
      </c>
      <c r="E465" s="95">
        <f t="shared" si="21"/>
        <v>0</v>
      </c>
      <c r="F465" s="103">
        <v>10</v>
      </c>
      <c r="G465" s="97">
        <v>10082647091105</v>
      </c>
      <c r="H465" s="103">
        <v>60</v>
      </c>
      <c r="I465" s="97">
        <v>20082647091102</v>
      </c>
      <c r="J465" s="98">
        <v>82647091108</v>
      </c>
    </row>
    <row r="466" spans="1:10" s="93" customFormat="1" ht="12">
      <c r="A466" s="93" t="s">
        <v>862</v>
      </c>
      <c r="B466" s="93" t="s">
        <v>863</v>
      </c>
      <c r="C466" s="107">
        <v>56.81</v>
      </c>
      <c r="D466" s="102">
        <f>0</f>
        <v>0</v>
      </c>
      <c r="E466" s="95">
        <f t="shared" si="21"/>
        <v>0</v>
      </c>
      <c r="F466" s="103">
        <v>5</v>
      </c>
      <c r="G466" s="97">
        <v>10082647091112</v>
      </c>
      <c r="H466" s="103">
        <v>40</v>
      </c>
      <c r="I466" s="97">
        <v>20082647091119</v>
      </c>
      <c r="J466" s="98">
        <v>82647091115</v>
      </c>
    </row>
    <row r="467" spans="1:10" s="93" customFormat="1" ht="12">
      <c r="A467" s="93" t="s">
        <v>864</v>
      </c>
      <c r="B467" s="93" t="s">
        <v>865</v>
      </c>
      <c r="C467" s="107">
        <v>78.97</v>
      </c>
      <c r="D467" s="102">
        <f>0</f>
        <v>0</v>
      </c>
      <c r="E467" s="95">
        <f t="shared" si="21"/>
        <v>0</v>
      </c>
      <c r="F467" s="103">
        <v>5</v>
      </c>
      <c r="G467" s="97">
        <v>10082647091129</v>
      </c>
      <c r="H467" s="103">
        <v>30</v>
      </c>
      <c r="I467" s="97">
        <v>20082647091126</v>
      </c>
      <c r="J467" s="98">
        <v>82647091122</v>
      </c>
    </row>
    <row r="468" spans="1:10" s="93" customFormat="1" ht="12">
      <c r="A468" s="93" t="s">
        <v>866</v>
      </c>
      <c r="B468" s="93" t="s">
        <v>867</v>
      </c>
      <c r="C468" s="107">
        <v>110.81</v>
      </c>
      <c r="D468" s="102">
        <f>0</f>
        <v>0</v>
      </c>
      <c r="E468" s="95">
        <f t="shared" si="21"/>
        <v>0</v>
      </c>
      <c r="F468" s="103">
        <v>4</v>
      </c>
      <c r="G468" s="97">
        <v>10082647091136</v>
      </c>
      <c r="H468" s="103">
        <v>24</v>
      </c>
      <c r="I468" s="97">
        <v>20082647091133</v>
      </c>
      <c r="J468" s="98">
        <v>82647091139</v>
      </c>
    </row>
    <row r="469" spans="1:10" s="93" customFormat="1" ht="12">
      <c r="A469" s="93" t="s">
        <v>868</v>
      </c>
      <c r="B469" s="93" t="s">
        <v>869</v>
      </c>
      <c r="C469" s="107">
        <v>171.08</v>
      </c>
      <c r="D469" s="102">
        <f>0</f>
        <v>0</v>
      </c>
      <c r="E469" s="95">
        <f t="shared" si="21"/>
        <v>0</v>
      </c>
      <c r="F469" s="103">
        <v>2</v>
      </c>
      <c r="G469" s="97">
        <v>10082647091143</v>
      </c>
      <c r="H469" s="103">
        <v>12</v>
      </c>
      <c r="I469" s="97">
        <v>20082647091140</v>
      </c>
      <c r="J469" s="98">
        <v>82647091146</v>
      </c>
    </row>
    <row r="470" spans="1:10" s="93" customFormat="1" ht="24" customHeight="1">
      <c r="A470" s="114" t="s">
        <v>870</v>
      </c>
      <c r="C470" s="107"/>
      <c r="D470" s="102" t="s">
        <v>375</v>
      </c>
      <c r="E470" s="95" t="s">
        <v>375</v>
      </c>
      <c r="F470" s="103"/>
      <c r="G470" s="112"/>
      <c r="H470" s="112"/>
      <c r="I470" s="112"/>
      <c r="J470" s="98"/>
    </row>
    <row r="471" spans="1:10" s="93" customFormat="1" ht="12">
      <c r="A471" s="93" t="s">
        <v>871</v>
      </c>
      <c r="B471" s="93" t="s">
        <v>872</v>
      </c>
      <c r="C471" s="107">
        <v>42.77</v>
      </c>
      <c r="D471" s="102">
        <f>0</f>
        <v>0</v>
      </c>
      <c r="E471" s="95">
        <f aca="true" t="shared" si="22" ref="E471:E476">C471*D471</f>
        <v>0</v>
      </c>
      <c r="F471" s="103">
        <v>1</v>
      </c>
      <c r="G471" s="97">
        <v>10082647092713</v>
      </c>
      <c r="H471" s="103">
        <v>80</v>
      </c>
      <c r="I471" s="97">
        <v>20082647092710</v>
      </c>
      <c r="J471" s="98">
        <v>82647092716</v>
      </c>
    </row>
    <row r="472" spans="1:10" s="93" customFormat="1" ht="12">
      <c r="A472" s="93" t="s">
        <v>873</v>
      </c>
      <c r="B472" s="93" t="s">
        <v>874</v>
      </c>
      <c r="C472" s="107">
        <v>67.24</v>
      </c>
      <c r="D472" s="102">
        <f>0</f>
        <v>0</v>
      </c>
      <c r="E472" s="95">
        <f t="shared" si="22"/>
        <v>0</v>
      </c>
      <c r="F472" s="103">
        <v>1</v>
      </c>
      <c r="G472" s="97">
        <v>10082647092720</v>
      </c>
      <c r="H472" s="103">
        <v>60</v>
      </c>
      <c r="I472" s="97">
        <v>20082647092727</v>
      </c>
      <c r="J472" s="98">
        <v>82647092723</v>
      </c>
    </row>
    <row r="473" spans="1:10" s="93" customFormat="1" ht="12">
      <c r="A473" s="93" t="s">
        <v>875</v>
      </c>
      <c r="B473" s="93" t="s">
        <v>876</v>
      </c>
      <c r="C473" s="107">
        <v>99.86</v>
      </c>
      <c r="D473" s="102">
        <f>0</f>
        <v>0</v>
      </c>
      <c r="E473" s="95">
        <f t="shared" si="22"/>
        <v>0</v>
      </c>
      <c r="F473" s="103">
        <v>1</v>
      </c>
      <c r="G473" s="97">
        <v>10082647092737</v>
      </c>
      <c r="H473" s="103">
        <v>40</v>
      </c>
      <c r="I473" s="97">
        <v>20082647092734</v>
      </c>
      <c r="J473" s="98">
        <v>82647092730</v>
      </c>
    </row>
    <row r="474" spans="1:10" s="93" customFormat="1" ht="12">
      <c r="A474" s="93" t="s">
        <v>877</v>
      </c>
      <c r="B474" s="93" t="s">
        <v>878</v>
      </c>
      <c r="C474" s="107">
        <v>141.64</v>
      </c>
      <c r="D474" s="102">
        <f>0</f>
        <v>0</v>
      </c>
      <c r="E474" s="95">
        <f t="shared" si="22"/>
        <v>0</v>
      </c>
      <c r="F474" s="103">
        <v>1</v>
      </c>
      <c r="G474" s="97">
        <v>10082647092744</v>
      </c>
      <c r="H474" s="103">
        <v>30</v>
      </c>
      <c r="I474" s="97">
        <v>20082647092741</v>
      </c>
      <c r="J474" s="98">
        <v>82647092747</v>
      </c>
    </row>
    <row r="475" spans="1:10" s="93" customFormat="1" ht="12">
      <c r="A475" s="93" t="s">
        <v>879</v>
      </c>
      <c r="B475" s="93" t="s">
        <v>880</v>
      </c>
      <c r="C475" s="107">
        <v>198.03</v>
      </c>
      <c r="D475" s="102">
        <f>0</f>
        <v>0</v>
      </c>
      <c r="E475" s="95">
        <f t="shared" si="22"/>
        <v>0</v>
      </c>
      <c r="F475" s="103">
        <v>1</v>
      </c>
      <c r="G475" s="97">
        <v>10082647092751</v>
      </c>
      <c r="H475" s="103">
        <v>24</v>
      </c>
      <c r="I475" s="97">
        <v>20082647092758</v>
      </c>
      <c r="J475" s="98">
        <v>82647092754</v>
      </c>
    </row>
    <row r="476" spans="1:10" s="93" customFormat="1" ht="12">
      <c r="A476" s="93" t="s">
        <v>881</v>
      </c>
      <c r="B476" s="93" t="s">
        <v>882</v>
      </c>
      <c r="C476" s="107">
        <v>312.51</v>
      </c>
      <c r="D476" s="102">
        <f>0</f>
        <v>0</v>
      </c>
      <c r="E476" s="95">
        <f t="shared" si="22"/>
        <v>0</v>
      </c>
      <c r="F476" s="103">
        <v>1</v>
      </c>
      <c r="G476" s="97">
        <v>10082647092850</v>
      </c>
      <c r="H476" s="103">
        <v>12</v>
      </c>
      <c r="I476" s="97">
        <v>20082647092857</v>
      </c>
      <c r="J476" s="98">
        <v>82647092853</v>
      </c>
    </row>
    <row r="477" spans="1:10" s="93" customFormat="1" ht="24" customHeight="1">
      <c r="A477" s="114" t="s">
        <v>883</v>
      </c>
      <c r="C477" s="107"/>
      <c r="D477" s="102" t="s">
        <v>375</v>
      </c>
      <c r="E477" s="95"/>
      <c r="F477" s="103"/>
      <c r="G477" s="97"/>
      <c r="H477" s="103"/>
      <c r="I477" s="97"/>
      <c r="J477" s="98"/>
    </row>
    <row r="478" spans="1:10" ht="12">
      <c r="A478" t="s">
        <v>884</v>
      </c>
      <c r="B478" t="s">
        <v>885</v>
      </c>
      <c r="C478" s="29">
        <v>28.6</v>
      </c>
      <c r="D478" s="102">
        <f>0</f>
        <v>0</v>
      </c>
      <c r="E478" s="115">
        <f>C478*D478</f>
        <v>0</v>
      </c>
      <c r="F478" s="20">
        <v>1</v>
      </c>
      <c r="G478" s="8">
        <v>10082647091358</v>
      </c>
      <c r="H478" s="20">
        <v>80</v>
      </c>
      <c r="I478" s="8">
        <v>20082647091355</v>
      </c>
      <c r="J478" s="4">
        <v>82647091351</v>
      </c>
    </row>
    <row r="479" spans="1:10" ht="12">
      <c r="A479" t="s">
        <v>886</v>
      </c>
      <c r="B479" t="s">
        <v>887</v>
      </c>
      <c r="C479" s="29">
        <v>47.95</v>
      </c>
      <c r="D479" s="102">
        <f>0</f>
        <v>0</v>
      </c>
      <c r="E479" s="115">
        <f>C479*D479</f>
        <v>0</v>
      </c>
      <c r="F479" s="20">
        <v>1</v>
      </c>
      <c r="G479" s="8">
        <v>10082647091365</v>
      </c>
      <c r="H479" s="20">
        <v>60</v>
      </c>
      <c r="I479" s="8">
        <v>20082647091362</v>
      </c>
      <c r="J479" s="4">
        <v>82647091368</v>
      </c>
    </row>
    <row r="480" spans="1:10" ht="12">
      <c r="A480" t="s">
        <v>888</v>
      </c>
      <c r="B480" t="s">
        <v>889</v>
      </c>
      <c r="C480" s="29">
        <v>68.22</v>
      </c>
      <c r="D480" s="102">
        <f>0</f>
        <v>0</v>
      </c>
      <c r="E480" s="115">
        <f>C480*D480</f>
        <v>0</v>
      </c>
      <c r="F480" s="20">
        <v>1</v>
      </c>
      <c r="G480" s="8">
        <v>10082647091372</v>
      </c>
      <c r="H480" s="20">
        <v>40</v>
      </c>
      <c r="I480" s="8">
        <v>20082647091379</v>
      </c>
      <c r="J480" s="4">
        <v>82647091375</v>
      </c>
    </row>
    <row r="481" spans="1:10" ht="12">
      <c r="A481" t="s">
        <v>890</v>
      </c>
      <c r="B481" t="s">
        <v>891</v>
      </c>
      <c r="C481" s="29">
        <v>91.31</v>
      </c>
      <c r="D481" s="102">
        <f>0</f>
        <v>0</v>
      </c>
      <c r="E481" s="115">
        <f>C481*D481</f>
        <v>0</v>
      </c>
      <c r="F481" s="20">
        <v>1</v>
      </c>
      <c r="G481" s="8">
        <v>10082647091389</v>
      </c>
      <c r="H481" s="20">
        <v>30</v>
      </c>
      <c r="I481" s="8">
        <v>20082647091386</v>
      </c>
      <c r="J481" s="4">
        <v>82647091382</v>
      </c>
    </row>
    <row r="482" spans="1:10" ht="12">
      <c r="A482" t="s">
        <v>892</v>
      </c>
      <c r="B482" t="s">
        <v>893</v>
      </c>
      <c r="C482" s="29">
        <v>141.07</v>
      </c>
      <c r="D482" s="102">
        <f>0</f>
        <v>0</v>
      </c>
      <c r="E482" s="115">
        <f>C482*D482</f>
        <v>0</v>
      </c>
      <c r="F482" s="20">
        <v>1</v>
      </c>
      <c r="G482" s="8">
        <v>10082647091396</v>
      </c>
      <c r="H482" s="20">
        <v>24</v>
      </c>
      <c r="I482" s="8">
        <v>20082647091393</v>
      </c>
      <c r="J482" s="4">
        <v>82647091399</v>
      </c>
    </row>
    <row r="483" spans="1:10" s="93" customFormat="1" ht="12">
      <c r="A483" s="93" t="s">
        <v>894</v>
      </c>
      <c r="B483" s="93" t="s">
        <v>895</v>
      </c>
      <c r="C483" s="107">
        <v>221.8</v>
      </c>
      <c r="D483" s="102">
        <f>0</f>
        <v>0</v>
      </c>
      <c r="E483" s="95">
        <f t="shared" si="21"/>
        <v>0</v>
      </c>
      <c r="F483" s="103">
        <v>1</v>
      </c>
      <c r="G483" s="97">
        <v>10082647091419</v>
      </c>
      <c r="H483" s="103">
        <v>12</v>
      </c>
      <c r="I483" s="97">
        <v>20082647091416</v>
      </c>
      <c r="J483" s="98">
        <v>82647091412</v>
      </c>
    </row>
    <row r="484" spans="1:10" s="93" customFormat="1" ht="12">
      <c r="A484" s="93" t="s">
        <v>896</v>
      </c>
      <c r="B484" s="93" t="s">
        <v>897</v>
      </c>
      <c r="C484" s="107">
        <v>30.2</v>
      </c>
      <c r="D484" s="102">
        <f>0</f>
        <v>0</v>
      </c>
      <c r="E484" s="95">
        <f t="shared" si="21"/>
        <v>0</v>
      </c>
      <c r="F484" s="103">
        <v>1</v>
      </c>
      <c r="G484" s="97">
        <v>10082647091273</v>
      </c>
      <c r="H484" s="103">
        <v>80</v>
      </c>
      <c r="I484" s="97">
        <v>20082647091270</v>
      </c>
      <c r="J484" s="98">
        <v>82647091276</v>
      </c>
    </row>
    <row r="485" spans="1:10" s="93" customFormat="1" ht="12">
      <c r="A485" s="93" t="s">
        <v>898</v>
      </c>
      <c r="B485" s="93" t="s">
        <v>899</v>
      </c>
      <c r="C485" s="107">
        <v>47.95</v>
      </c>
      <c r="D485" s="102">
        <f>0</f>
        <v>0</v>
      </c>
      <c r="E485" s="95">
        <f t="shared" si="21"/>
        <v>0</v>
      </c>
      <c r="F485" s="103">
        <v>1</v>
      </c>
      <c r="G485" s="97">
        <v>10082647091280</v>
      </c>
      <c r="H485" s="103">
        <v>60</v>
      </c>
      <c r="I485" s="97">
        <v>20082647091287</v>
      </c>
      <c r="J485" s="98">
        <v>82647091283</v>
      </c>
    </row>
    <row r="486" spans="1:10" s="93" customFormat="1" ht="12">
      <c r="A486" s="93" t="s">
        <v>900</v>
      </c>
      <c r="B486" s="93" t="s">
        <v>901</v>
      </c>
      <c r="C486" s="107">
        <v>68.22</v>
      </c>
      <c r="D486" s="102">
        <f>0</f>
        <v>0</v>
      </c>
      <c r="E486" s="95">
        <f t="shared" si="21"/>
        <v>0</v>
      </c>
      <c r="F486" s="103">
        <v>1</v>
      </c>
      <c r="G486" s="97">
        <v>10082647091297</v>
      </c>
      <c r="H486" s="103">
        <v>40</v>
      </c>
      <c r="I486" s="97">
        <v>20082647091294</v>
      </c>
      <c r="J486" s="98">
        <v>82647091290</v>
      </c>
    </row>
    <row r="487" spans="1:10" s="93" customFormat="1" ht="12">
      <c r="A487" s="93" t="s">
        <v>902</v>
      </c>
      <c r="B487" s="93" t="s">
        <v>903</v>
      </c>
      <c r="C487" s="107">
        <v>91.31</v>
      </c>
      <c r="D487" s="102">
        <f>0</f>
        <v>0</v>
      </c>
      <c r="E487" s="95">
        <f t="shared" si="21"/>
        <v>0</v>
      </c>
      <c r="F487" s="103">
        <v>1</v>
      </c>
      <c r="G487" s="97">
        <v>10082647091303</v>
      </c>
      <c r="H487" s="103">
        <v>30</v>
      </c>
      <c r="I487" s="97">
        <v>20082647091300</v>
      </c>
      <c r="J487" s="98">
        <v>82647091306</v>
      </c>
    </row>
    <row r="488" spans="1:10" s="93" customFormat="1" ht="12">
      <c r="A488" s="93" t="s">
        <v>904</v>
      </c>
      <c r="B488" s="93" t="s">
        <v>905</v>
      </c>
      <c r="C488" s="107">
        <v>141.07</v>
      </c>
      <c r="D488" s="102">
        <f>0</f>
        <v>0</v>
      </c>
      <c r="E488" s="95">
        <f t="shared" si="21"/>
        <v>0</v>
      </c>
      <c r="F488" s="103">
        <v>1</v>
      </c>
      <c r="G488" s="97">
        <v>10082647091310</v>
      </c>
      <c r="H488" s="103">
        <v>24</v>
      </c>
      <c r="I488" s="97">
        <v>20082647091317</v>
      </c>
      <c r="J488" s="98">
        <v>82647091313</v>
      </c>
    </row>
    <row r="489" spans="1:10" s="93" customFormat="1" ht="12">
      <c r="A489" s="93" t="s">
        <v>906</v>
      </c>
      <c r="B489" s="93" t="s">
        <v>907</v>
      </c>
      <c r="C489" s="107">
        <v>221.8</v>
      </c>
      <c r="D489" s="102">
        <f>0</f>
        <v>0</v>
      </c>
      <c r="E489" s="95">
        <f t="shared" si="21"/>
        <v>0</v>
      </c>
      <c r="F489" s="103">
        <v>1</v>
      </c>
      <c r="G489" s="97">
        <v>10082647091327</v>
      </c>
      <c r="H489" s="103">
        <v>12</v>
      </c>
      <c r="I489" s="97">
        <v>20082647091324</v>
      </c>
      <c r="J489" s="98">
        <v>82647091320</v>
      </c>
    </row>
    <row r="490" spans="1:10" s="93" customFormat="1" ht="12">
      <c r="A490" s="93" t="s">
        <v>908</v>
      </c>
      <c r="B490" s="93" t="s">
        <v>909</v>
      </c>
      <c r="C490" s="107">
        <v>391.25</v>
      </c>
      <c r="D490" s="102">
        <f>0</f>
        <v>0</v>
      </c>
      <c r="E490" s="95">
        <f t="shared" si="21"/>
        <v>0</v>
      </c>
      <c r="F490" s="103">
        <v>1</v>
      </c>
      <c r="G490" s="97">
        <v>10082647091334</v>
      </c>
      <c r="H490" s="103">
        <v>8</v>
      </c>
      <c r="I490" s="97">
        <v>20082647091331</v>
      </c>
      <c r="J490" s="98">
        <v>82647091337</v>
      </c>
    </row>
    <row r="491" spans="1:10" s="93" customFormat="1" ht="12">
      <c r="A491" s="93" t="s">
        <v>910</v>
      </c>
      <c r="B491" s="93" t="s">
        <v>911</v>
      </c>
      <c r="C491" s="107">
        <v>546.54</v>
      </c>
      <c r="D491" s="102">
        <f>0</f>
        <v>0</v>
      </c>
      <c r="E491" s="95">
        <f t="shared" si="21"/>
        <v>0</v>
      </c>
      <c r="F491" s="103">
        <v>1</v>
      </c>
      <c r="G491" s="97">
        <v>10082647091341</v>
      </c>
      <c r="H491" s="103">
        <v>4</v>
      </c>
      <c r="I491" s="97">
        <v>20082647091348</v>
      </c>
      <c r="J491" s="98">
        <v>82647091344</v>
      </c>
    </row>
    <row r="492" spans="1:10" s="93" customFormat="1" ht="24" customHeight="1">
      <c r="A492" s="1" t="s">
        <v>912</v>
      </c>
      <c r="C492" s="107"/>
      <c r="D492" s="102" t="s">
        <v>375</v>
      </c>
      <c r="E492" s="95"/>
      <c r="F492" s="103"/>
      <c r="G492" s="97"/>
      <c r="H492" s="103"/>
      <c r="I492" s="97"/>
      <c r="J492" s="98"/>
    </row>
    <row r="493" spans="1:10" s="93" customFormat="1" ht="12">
      <c r="A493" s="93" t="s">
        <v>913</v>
      </c>
      <c r="B493" s="93" t="s">
        <v>914</v>
      </c>
      <c r="C493" s="107">
        <v>59.19</v>
      </c>
      <c r="D493" s="102">
        <f>0</f>
        <v>0</v>
      </c>
      <c r="E493" s="95">
        <f t="shared" si="21"/>
        <v>0</v>
      </c>
      <c r="F493" s="103">
        <v>20</v>
      </c>
      <c r="G493" s="97">
        <v>10082647010465</v>
      </c>
      <c r="H493" s="103">
        <v>100</v>
      </c>
      <c r="I493" s="97">
        <v>20082647010462</v>
      </c>
      <c r="J493" s="98">
        <v>82647010468</v>
      </c>
    </row>
    <row r="494" spans="1:10" s="93" customFormat="1" ht="12">
      <c r="A494" s="93" t="s">
        <v>915</v>
      </c>
      <c r="B494" s="93" t="s">
        <v>916</v>
      </c>
      <c r="C494" s="107">
        <v>78.58</v>
      </c>
      <c r="D494" s="102">
        <f>0</f>
        <v>0</v>
      </c>
      <c r="E494" s="95">
        <f t="shared" si="21"/>
        <v>0</v>
      </c>
      <c r="F494" s="103">
        <v>10</v>
      </c>
      <c r="G494" s="97">
        <v>10082647010472</v>
      </c>
      <c r="H494" s="103">
        <v>50</v>
      </c>
      <c r="I494" s="97">
        <v>20082647010479</v>
      </c>
      <c r="J494" s="98">
        <v>82647010475</v>
      </c>
    </row>
    <row r="495" spans="1:10" s="93" customFormat="1" ht="12">
      <c r="A495" s="93" t="s">
        <v>917</v>
      </c>
      <c r="B495" s="93" t="s">
        <v>918</v>
      </c>
      <c r="C495" s="107">
        <v>95.39</v>
      </c>
      <c r="D495" s="102">
        <f>0</f>
        <v>0</v>
      </c>
      <c r="E495" s="95">
        <f t="shared" si="21"/>
        <v>0</v>
      </c>
      <c r="F495" s="103">
        <v>10</v>
      </c>
      <c r="G495" s="97">
        <v>10082647010489</v>
      </c>
      <c r="H495" s="103">
        <v>30</v>
      </c>
      <c r="I495" s="97">
        <v>20082647010486</v>
      </c>
      <c r="J495" s="98">
        <v>82647010482</v>
      </c>
    </row>
    <row r="496" spans="1:10" s="93" customFormat="1" ht="12">
      <c r="A496" s="93" t="s">
        <v>919</v>
      </c>
      <c r="B496" s="93" t="s">
        <v>920</v>
      </c>
      <c r="C496" s="107">
        <v>126.41</v>
      </c>
      <c r="D496" s="102">
        <f>0</f>
        <v>0</v>
      </c>
      <c r="E496" s="95">
        <f t="shared" si="21"/>
        <v>0</v>
      </c>
      <c r="F496" s="103">
        <v>5</v>
      </c>
      <c r="G496" s="97">
        <v>10082647010496</v>
      </c>
      <c r="H496" s="103">
        <v>25</v>
      </c>
      <c r="I496" s="97">
        <v>20082647010493</v>
      </c>
      <c r="J496" s="98">
        <v>82647010499</v>
      </c>
    </row>
    <row r="497" spans="1:10" s="93" customFormat="1" ht="12">
      <c r="A497" s="93" t="s">
        <v>921</v>
      </c>
      <c r="B497" s="93" t="s">
        <v>922</v>
      </c>
      <c r="C497" s="107">
        <v>154.9</v>
      </c>
      <c r="D497" s="102">
        <f>0</f>
        <v>0</v>
      </c>
      <c r="E497" s="95">
        <f t="shared" si="21"/>
        <v>0</v>
      </c>
      <c r="F497" s="103">
        <v>6</v>
      </c>
      <c r="G497" s="97">
        <v>10082647010502</v>
      </c>
      <c r="H497" s="103">
        <v>18</v>
      </c>
      <c r="I497" s="97">
        <v>20082647010509</v>
      </c>
      <c r="J497" s="98">
        <v>82647010505</v>
      </c>
    </row>
    <row r="498" spans="1:10" s="93" customFormat="1" ht="12">
      <c r="A498" s="93" t="s">
        <v>923</v>
      </c>
      <c r="B498" s="93" t="s">
        <v>924</v>
      </c>
      <c r="C498" s="107">
        <v>218.44</v>
      </c>
      <c r="D498" s="102">
        <f>0</f>
        <v>0</v>
      </c>
      <c r="E498" s="95">
        <f t="shared" si="21"/>
        <v>0</v>
      </c>
      <c r="F498" s="103">
        <v>2</v>
      </c>
      <c r="G498" s="97">
        <v>10082647010519</v>
      </c>
      <c r="H498" s="103">
        <v>10</v>
      </c>
      <c r="I498" s="97">
        <v>20082647010516</v>
      </c>
      <c r="J498" s="98">
        <v>82647010512</v>
      </c>
    </row>
    <row r="499" spans="1:10" s="93" customFormat="1" ht="12">
      <c r="A499" s="93" t="s">
        <v>925</v>
      </c>
      <c r="B499" s="93" t="s">
        <v>926</v>
      </c>
      <c r="C499" s="107">
        <v>373.73</v>
      </c>
      <c r="D499" s="102">
        <f>0</f>
        <v>0</v>
      </c>
      <c r="E499" s="95">
        <f t="shared" si="21"/>
        <v>0</v>
      </c>
      <c r="F499" s="103">
        <v>2</v>
      </c>
      <c r="G499" s="97">
        <v>10082647010526</v>
      </c>
      <c r="H499" s="103">
        <v>6</v>
      </c>
      <c r="I499" s="97">
        <v>20082647010523</v>
      </c>
      <c r="J499" s="98">
        <v>82647010529</v>
      </c>
    </row>
    <row r="500" spans="1:10" s="93" customFormat="1" ht="12">
      <c r="A500" s="93" t="s">
        <v>927</v>
      </c>
      <c r="B500" s="93" t="s">
        <v>928</v>
      </c>
      <c r="C500" s="107">
        <v>474.85</v>
      </c>
      <c r="D500" s="102">
        <f>0</f>
        <v>0</v>
      </c>
      <c r="E500" s="95">
        <f t="shared" si="21"/>
        <v>0</v>
      </c>
      <c r="F500" s="103">
        <v>2</v>
      </c>
      <c r="G500" s="97">
        <v>10082647010533</v>
      </c>
      <c r="H500" s="103">
        <v>6</v>
      </c>
      <c r="I500" s="97">
        <v>20082647010530</v>
      </c>
      <c r="J500" s="98">
        <v>82647010536</v>
      </c>
    </row>
    <row r="501" spans="1:10" s="93" customFormat="1" ht="12">
      <c r="A501" s="93" t="s">
        <v>929</v>
      </c>
      <c r="B501" s="93" t="s">
        <v>930</v>
      </c>
      <c r="C501" s="107">
        <v>784.98</v>
      </c>
      <c r="D501" s="102">
        <f>0</f>
        <v>0</v>
      </c>
      <c r="E501" s="95">
        <f>C501*D501</f>
        <v>0</v>
      </c>
      <c r="F501" s="103">
        <v>1</v>
      </c>
      <c r="G501" s="97">
        <v>10082647010540</v>
      </c>
      <c r="H501" s="103">
        <v>2</v>
      </c>
      <c r="I501" s="97">
        <v>20082647010547</v>
      </c>
      <c r="J501" s="98">
        <v>82647010543</v>
      </c>
    </row>
    <row r="503" spans="1:10" s="93" customFormat="1" ht="12">
      <c r="A503" s="1" t="s">
        <v>931</v>
      </c>
      <c r="C503" s="116"/>
      <c r="E503" s="95"/>
      <c r="F503" s="96"/>
      <c r="G503" s="97"/>
      <c r="H503" s="96"/>
      <c r="I503" s="97"/>
      <c r="J503" s="98"/>
    </row>
    <row r="504" spans="1:10" s="93" customFormat="1" ht="12">
      <c r="A504" s="1" t="s">
        <v>209</v>
      </c>
      <c r="B504" s="1" t="s">
        <v>932</v>
      </c>
      <c r="C504" s="34" t="s">
        <v>464</v>
      </c>
      <c r="D504" s="100"/>
      <c r="E504" s="95"/>
      <c r="F504" s="96"/>
      <c r="G504" s="97"/>
      <c r="H504" s="96"/>
      <c r="I504" s="97"/>
      <c r="J504" s="98"/>
    </row>
    <row r="505" spans="1:10" s="93" customFormat="1" ht="12">
      <c r="A505" s="1" t="s">
        <v>210</v>
      </c>
      <c r="B505" s="10" t="s">
        <v>614</v>
      </c>
      <c r="C505" s="93" t="s">
        <v>463</v>
      </c>
      <c r="D505" s="102"/>
      <c r="E505" s="95"/>
      <c r="F505" s="103"/>
      <c r="G505" s="104"/>
      <c r="H505" s="103"/>
      <c r="I505" s="104"/>
      <c r="J505" s="98"/>
    </row>
    <row r="506" spans="1:10" s="93" customFormat="1" ht="12">
      <c r="A506" s="1"/>
      <c r="B506" s="105"/>
      <c r="C506" s="116"/>
      <c r="E506" s="95"/>
      <c r="F506" s="103"/>
      <c r="G506" s="104"/>
      <c r="H506" s="103"/>
      <c r="I506" s="104"/>
      <c r="J506" s="98"/>
    </row>
    <row r="507" spans="1:10" s="106" customFormat="1" ht="24">
      <c r="A507" s="11" t="s">
        <v>211</v>
      </c>
      <c r="B507" s="11" t="s">
        <v>212</v>
      </c>
      <c r="C507" s="12" t="s">
        <v>213</v>
      </c>
      <c r="D507" s="13" t="s">
        <v>214</v>
      </c>
      <c r="E507" s="14" t="s">
        <v>215</v>
      </c>
      <c r="F507" s="11" t="s">
        <v>216</v>
      </c>
      <c r="G507" s="15" t="s">
        <v>217</v>
      </c>
      <c r="H507" s="11" t="s">
        <v>218</v>
      </c>
      <c r="I507" s="15" t="s">
        <v>219</v>
      </c>
      <c r="J507" s="16" t="s">
        <v>220</v>
      </c>
    </row>
    <row r="508" spans="1:10" s="106" customFormat="1" ht="12">
      <c r="A508" s="11"/>
      <c r="B508" s="11"/>
      <c r="C508" s="12"/>
      <c r="D508" s="13"/>
      <c r="E508" s="14"/>
      <c r="F508" s="11"/>
      <c r="G508" s="15"/>
      <c r="H508" s="11"/>
      <c r="I508" s="15"/>
      <c r="J508" s="16"/>
    </row>
    <row r="509" spans="1:10" s="93" customFormat="1" ht="24" customHeight="1">
      <c r="A509" s="221" t="s">
        <v>933</v>
      </c>
      <c r="B509" s="222"/>
      <c r="C509" s="117"/>
      <c r="D509" s="22" t="s">
        <v>222</v>
      </c>
      <c r="E509" s="108"/>
      <c r="F509" s="103"/>
      <c r="G509" s="97"/>
      <c r="H509" s="103"/>
      <c r="I509" s="97"/>
      <c r="J509" s="98"/>
    </row>
    <row r="510" spans="1:10" s="93" customFormat="1" ht="12">
      <c r="A510" s="93" t="s">
        <v>934</v>
      </c>
      <c r="B510" s="93" t="s">
        <v>935</v>
      </c>
      <c r="C510" s="117">
        <v>32.897</v>
      </c>
      <c r="D510" s="102">
        <f>$E$7</f>
        <v>0</v>
      </c>
      <c r="E510" s="95">
        <f aca="true" t="shared" si="23" ref="E510:E522">C510*D510</f>
        <v>0</v>
      </c>
      <c r="F510" s="103">
        <v>12</v>
      </c>
      <c r="G510" s="97">
        <v>10082647096810</v>
      </c>
      <c r="H510" s="103">
        <v>48</v>
      </c>
      <c r="I510" s="97">
        <v>20082647096817</v>
      </c>
      <c r="J510" s="98">
        <v>82647096813</v>
      </c>
    </row>
    <row r="511" spans="1:10" s="93" customFormat="1" ht="12">
      <c r="A511" s="93" t="s">
        <v>936</v>
      </c>
      <c r="B511" s="93" t="s">
        <v>937</v>
      </c>
      <c r="C511" s="117">
        <v>52.637</v>
      </c>
      <c r="D511" s="102">
        <f aca="true" t="shared" si="24" ref="D511:D545">$E$7</f>
        <v>0</v>
      </c>
      <c r="E511" s="95">
        <f t="shared" si="23"/>
        <v>0</v>
      </c>
      <c r="F511" s="103">
        <v>8</v>
      </c>
      <c r="G511" s="97">
        <v>10082647096865</v>
      </c>
      <c r="H511" s="103">
        <v>48</v>
      </c>
      <c r="I511" s="97">
        <v>20082647096862</v>
      </c>
      <c r="J511" s="98">
        <v>82647096868</v>
      </c>
    </row>
    <row r="512" spans="1:10" s="93" customFormat="1" ht="12">
      <c r="A512" s="93" t="s">
        <v>938</v>
      </c>
      <c r="B512" s="93" t="s">
        <v>939</v>
      </c>
      <c r="C512" s="117">
        <v>79.947</v>
      </c>
      <c r="D512" s="102">
        <f t="shared" si="24"/>
        <v>0</v>
      </c>
      <c r="E512" s="95">
        <f t="shared" si="23"/>
        <v>0</v>
      </c>
      <c r="F512" s="103">
        <v>8</v>
      </c>
      <c r="G512" s="97">
        <v>10082647097015</v>
      </c>
      <c r="H512" s="103">
        <v>32</v>
      </c>
      <c r="I512" s="97">
        <v>20082647097012</v>
      </c>
      <c r="J512" s="98">
        <v>82647097018</v>
      </c>
    </row>
    <row r="513" spans="1:10" s="93" customFormat="1" ht="12">
      <c r="A513" s="93" t="s">
        <v>940</v>
      </c>
      <c r="B513" s="93" t="s">
        <v>941</v>
      </c>
      <c r="C513" s="117">
        <v>114.828</v>
      </c>
      <c r="D513" s="102">
        <f t="shared" si="24"/>
        <v>0</v>
      </c>
      <c r="E513" s="95">
        <f t="shared" si="23"/>
        <v>0</v>
      </c>
      <c r="F513" s="103">
        <v>6</v>
      </c>
      <c r="G513" s="97">
        <v>10082647110752</v>
      </c>
      <c r="H513" s="103">
        <v>24</v>
      </c>
      <c r="I513" s="97">
        <v>20082647110759</v>
      </c>
      <c r="J513" s="98">
        <v>82647110755</v>
      </c>
    </row>
    <row r="514" spans="1:10" s="93" customFormat="1" ht="12">
      <c r="A514" s="93" t="s">
        <v>942</v>
      </c>
      <c r="B514" s="93" t="s">
        <v>943</v>
      </c>
      <c r="C514" s="117">
        <v>144.543</v>
      </c>
      <c r="D514" s="102">
        <f t="shared" si="24"/>
        <v>0</v>
      </c>
      <c r="E514" s="95">
        <f t="shared" si="23"/>
        <v>0</v>
      </c>
      <c r="F514" s="103">
        <v>2</v>
      </c>
      <c r="G514" s="97">
        <v>10082647097121</v>
      </c>
      <c r="H514" s="103">
        <v>16</v>
      </c>
      <c r="I514" s="97">
        <v>20082647097128</v>
      </c>
      <c r="J514" s="98">
        <v>82647097124</v>
      </c>
    </row>
    <row r="515" spans="1:10" s="93" customFormat="1" ht="12">
      <c r="A515" s="93" t="s">
        <v>944</v>
      </c>
      <c r="B515" s="93" t="s">
        <v>945</v>
      </c>
      <c r="C515" s="117">
        <v>233.258</v>
      </c>
      <c r="D515" s="102">
        <f t="shared" si="24"/>
        <v>0</v>
      </c>
      <c r="E515" s="95">
        <f t="shared" si="23"/>
        <v>0</v>
      </c>
      <c r="F515" s="103">
        <v>2</v>
      </c>
      <c r="G515" s="97">
        <v>10082647097251</v>
      </c>
      <c r="H515" s="103">
        <v>8</v>
      </c>
      <c r="I515" s="97">
        <v>20082647097258</v>
      </c>
      <c r="J515" s="98">
        <v>82647097254</v>
      </c>
    </row>
    <row r="516" spans="1:10" s="93" customFormat="1" ht="12">
      <c r="A516" s="93" t="s">
        <v>946</v>
      </c>
      <c r="B516" s="93" t="s">
        <v>947</v>
      </c>
      <c r="C516" s="117">
        <v>37.863</v>
      </c>
      <c r="D516" s="102">
        <f t="shared" si="24"/>
        <v>0</v>
      </c>
      <c r="E516" s="95">
        <f t="shared" si="23"/>
        <v>0</v>
      </c>
      <c r="F516" s="103">
        <v>12</v>
      </c>
      <c r="G516" s="97">
        <v>10082647097336</v>
      </c>
      <c r="H516" s="103">
        <v>48</v>
      </c>
      <c r="I516" s="97">
        <v>20082647097333</v>
      </c>
      <c r="J516" s="98">
        <v>82647097339</v>
      </c>
    </row>
    <row r="517" spans="1:10" s="93" customFormat="1" ht="12">
      <c r="A517" s="93" t="s">
        <v>948</v>
      </c>
      <c r="B517" s="93" t="s">
        <v>949</v>
      </c>
      <c r="C517" s="117">
        <v>34.986</v>
      </c>
      <c r="D517" s="102">
        <f t="shared" si="24"/>
        <v>0</v>
      </c>
      <c r="E517" s="95">
        <f t="shared" si="23"/>
        <v>0</v>
      </c>
      <c r="F517" s="103">
        <v>12</v>
      </c>
      <c r="G517" s="97">
        <v>10082647097558</v>
      </c>
      <c r="H517" s="103">
        <v>48</v>
      </c>
      <c r="I517" s="97">
        <v>20082647097555</v>
      </c>
      <c r="J517" s="98">
        <v>82647097551</v>
      </c>
    </row>
    <row r="518" spans="1:10" s="93" customFormat="1" ht="12">
      <c r="A518" s="93" t="s">
        <v>950</v>
      </c>
      <c r="B518" s="93" t="s">
        <v>951</v>
      </c>
      <c r="C518" s="117">
        <v>32.897</v>
      </c>
      <c r="D518" s="102">
        <f t="shared" si="24"/>
        <v>0</v>
      </c>
      <c r="E518" s="95">
        <f t="shared" si="23"/>
        <v>0</v>
      </c>
      <c r="F518" s="103">
        <v>12</v>
      </c>
      <c r="G518" s="97">
        <v>10082647097701</v>
      </c>
      <c r="H518" s="103">
        <v>48</v>
      </c>
      <c r="I518" s="97">
        <v>20082647097708</v>
      </c>
      <c r="J518" s="98">
        <v>82647097704</v>
      </c>
    </row>
    <row r="519" spans="1:10" s="93" customFormat="1" ht="12">
      <c r="A519" s="93" t="s">
        <v>952</v>
      </c>
      <c r="B519" s="93" t="s">
        <v>953</v>
      </c>
      <c r="C519" s="117">
        <v>52.637</v>
      </c>
      <c r="D519" s="102">
        <f t="shared" si="24"/>
        <v>0</v>
      </c>
      <c r="E519" s="95">
        <f t="shared" si="23"/>
        <v>0</v>
      </c>
      <c r="F519" s="103">
        <v>8</v>
      </c>
      <c r="G519" s="97">
        <v>10082647097800</v>
      </c>
      <c r="H519" s="103">
        <v>48</v>
      </c>
      <c r="I519" s="97">
        <v>20082647097807</v>
      </c>
      <c r="J519" s="98">
        <v>82647097803</v>
      </c>
    </row>
    <row r="520" spans="1:10" s="93" customFormat="1" ht="12">
      <c r="A520" s="93" t="s">
        <v>954</v>
      </c>
      <c r="B520" s="93" t="s">
        <v>955</v>
      </c>
      <c r="C520" s="117">
        <v>79.947</v>
      </c>
      <c r="D520" s="102">
        <f t="shared" si="24"/>
        <v>0</v>
      </c>
      <c r="E520" s="95">
        <f t="shared" si="23"/>
        <v>0</v>
      </c>
      <c r="F520" s="103">
        <v>8</v>
      </c>
      <c r="G520" s="97">
        <v>10082647097886</v>
      </c>
      <c r="H520" s="103">
        <v>32</v>
      </c>
      <c r="I520" s="97">
        <v>20082647097883</v>
      </c>
      <c r="J520" s="98">
        <v>82647097889</v>
      </c>
    </row>
    <row r="521" spans="1:10" s="93" customFormat="1" ht="12">
      <c r="A521" s="93" t="s">
        <v>956</v>
      </c>
      <c r="B521" s="93" t="s">
        <v>957</v>
      </c>
      <c r="C521" s="117">
        <v>114.828</v>
      </c>
      <c r="D521" s="102">
        <f t="shared" si="24"/>
        <v>0</v>
      </c>
      <c r="E521" s="95">
        <f t="shared" si="23"/>
        <v>0</v>
      </c>
      <c r="F521" s="103">
        <v>8</v>
      </c>
      <c r="G521" s="97">
        <v>10082647097947</v>
      </c>
      <c r="H521" s="103">
        <v>24</v>
      </c>
      <c r="I521" s="97">
        <v>20082647097944</v>
      </c>
      <c r="J521" s="98">
        <v>82647097940</v>
      </c>
    </row>
    <row r="522" spans="1:10" s="93" customFormat="1" ht="12">
      <c r="A522" s="93" t="s">
        <v>958</v>
      </c>
      <c r="B522" s="93" t="s">
        <v>959</v>
      </c>
      <c r="C522" s="117">
        <v>144.543</v>
      </c>
      <c r="D522" s="102">
        <f t="shared" si="24"/>
        <v>0</v>
      </c>
      <c r="E522" s="95">
        <f t="shared" si="23"/>
        <v>0</v>
      </c>
      <c r="F522" s="103">
        <v>2</v>
      </c>
      <c r="G522" s="97">
        <v>10082647097954</v>
      </c>
      <c r="H522" s="103">
        <v>16</v>
      </c>
      <c r="I522" s="97">
        <v>20082647097951</v>
      </c>
      <c r="J522" s="98">
        <v>82647097957</v>
      </c>
    </row>
    <row r="523" spans="1:10" s="93" customFormat="1" ht="12">
      <c r="A523" s="93" t="s">
        <v>960</v>
      </c>
      <c r="B523" s="93" t="s">
        <v>961</v>
      </c>
      <c r="C523" s="117">
        <v>233.258</v>
      </c>
      <c r="D523" s="102">
        <f t="shared" si="24"/>
        <v>0</v>
      </c>
      <c r="E523" s="95">
        <f>C523*D523</f>
        <v>0</v>
      </c>
      <c r="F523" s="103">
        <v>2</v>
      </c>
      <c r="G523" s="97">
        <v>10082647097961</v>
      </c>
      <c r="H523" s="103">
        <v>8</v>
      </c>
      <c r="I523" s="97">
        <v>20082647097968</v>
      </c>
      <c r="J523" s="98">
        <v>82647097964</v>
      </c>
    </row>
    <row r="524" spans="1:10" s="93" customFormat="1" ht="24" customHeight="1">
      <c r="A524" s="1" t="s">
        <v>962</v>
      </c>
      <c r="C524" s="117"/>
      <c r="D524" s="102" t="s">
        <v>375</v>
      </c>
      <c r="E524" s="103"/>
      <c r="F524" s="103"/>
      <c r="G524" s="97"/>
      <c r="H524" s="103"/>
      <c r="I524" s="97"/>
      <c r="J524" s="98"/>
    </row>
    <row r="525" spans="1:10" s="93" customFormat="1" ht="12">
      <c r="A525" s="93" t="s">
        <v>963</v>
      </c>
      <c r="B525" s="93" t="s">
        <v>964</v>
      </c>
      <c r="C525" s="117">
        <v>27.092</v>
      </c>
      <c r="D525" s="102">
        <f t="shared" si="24"/>
        <v>0</v>
      </c>
      <c r="E525" s="95">
        <f aca="true" t="shared" si="25" ref="E525:E534">C525*D525</f>
        <v>0</v>
      </c>
      <c r="F525" s="103">
        <v>12</v>
      </c>
      <c r="G525" s="97">
        <v>10082647094816</v>
      </c>
      <c r="H525" s="103">
        <v>48</v>
      </c>
      <c r="I525" s="97">
        <v>20082647094813</v>
      </c>
      <c r="J525" s="98">
        <v>82647094819</v>
      </c>
    </row>
    <row r="526" spans="1:10" s="93" customFormat="1" ht="12">
      <c r="A526" s="93" t="s">
        <v>965</v>
      </c>
      <c r="B526" s="93" t="s">
        <v>966</v>
      </c>
      <c r="C526" s="117">
        <v>27.092</v>
      </c>
      <c r="D526" s="102">
        <f t="shared" si="24"/>
        <v>0</v>
      </c>
      <c r="E526" s="95">
        <f t="shared" si="25"/>
        <v>0</v>
      </c>
      <c r="F526" s="103">
        <v>12</v>
      </c>
      <c r="G526" s="97">
        <v>10082647094830</v>
      </c>
      <c r="H526" s="103">
        <v>48</v>
      </c>
      <c r="I526" s="97">
        <v>20082647094837</v>
      </c>
      <c r="J526" s="98">
        <v>82647094833</v>
      </c>
    </row>
    <row r="527" spans="1:10" s="93" customFormat="1" ht="12">
      <c r="A527" s="93" t="s">
        <v>967</v>
      </c>
      <c r="B527" s="93" t="s">
        <v>968</v>
      </c>
      <c r="C527" s="117">
        <v>27.092</v>
      </c>
      <c r="D527" s="102">
        <f t="shared" si="24"/>
        <v>0</v>
      </c>
      <c r="E527" s="95">
        <f t="shared" si="25"/>
        <v>0</v>
      </c>
      <c r="F527" s="103">
        <v>12</v>
      </c>
      <c r="G527" s="97">
        <v>10082647094847</v>
      </c>
      <c r="H527" s="103">
        <v>48</v>
      </c>
      <c r="I527" s="97">
        <v>20082647094844</v>
      </c>
      <c r="J527" s="98">
        <v>82647094840</v>
      </c>
    </row>
    <row r="528" spans="1:10" s="93" customFormat="1" ht="12">
      <c r="A528" s="93" t="s">
        <v>969</v>
      </c>
      <c r="B528" s="93" t="s">
        <v>970</v>
      </c>
      <c r="C528" s="117">
        <v>39.243</v>
      </c>
      <c r="D528" s="102">
        <f t="shared" si="24"/>
        <v>0</v>
      </c>
      <c r="E528" s="95">
        <f t="shared" si="25"/>
        <v>0</v>
      </c>
      <c r="F528" s="103">
        <v>8</v>
      </c>
      <c r="G528" s="97">
        <v>10082647094878</v>
      </c>
      <c r="H528" s="103">
        <v>48</v>
      </c>
      <c r="I528" s="97">
        <v>20082647094875</v>
      </c>
      <c r="J528" s="98">
        <v>82647094871</v>
      </c>
    </row>
    <row r="529" spans="1:10" s="93" customFormat="1" ht="12">
      <c r="A529" s="93" t="s">
        <v>971</v>
      </c>
      <c r="B529" s="93" t="s">
        <v>972</v>
      </c>
      <c r="C529" s="117">
        <v>54.889</v>
      </c>
      <c r="D529" s="102">
        <f t="shared" si="24"/>
        <v>0</v>
      </c>
      <c r="E529" s="95">
        <f t="shared" si="25"/>
        <v>0</v>
      </c>
      <c r="F529" s="103">
        <v>8</v>
      </c>
      <c r="G529" s="97">
        <v>10082647094885</v>
      </c>
      <c r="H529" s="103">
        <v>32</v>
      </c>
      <c r="I529" s="97">
        <v>20082647094882</v>
      </c>
      <c r="J529" s="98">
        <v>82647094888</v>
      </c>
    </row>
    <row r="530" spans="1:10" s="93" customFormat="1" ht="12">
      <c r="A530" s="93" t="s">
        <v>973</v>
      </c>
      <c r="B530" s="93" t="s">
        <v>974</v>
      </c>
      <c r="C530" s="117">
        <v>83.734</v>
      </c>
      <c r="D530" s="102">
        <f t="shared" si="24"/>
        <v>0</v>
      </c>
      <c r="E530" s="95">
        <f t="shared" si="25"/>
        <v>0</v>
      </c>
      <c r="F530" s="103">
        <v>8</v>
      </c>
      <c r="G530" s="97">
        <v>10082647094915</v>
      </c>
      <c r="H530" s="103">
        <v>24</v>
      </c>
      <c r="I530" s="97">
        <v>20082647094912</v>
      </c>
      <c r="J530" s="98">
        <v>82647094918</v>
      </c>
    </row>
    <row r="531" spans="1:10" s="93" customFormat="1" ht="12">
      <c r="A531" s="93" t="s">
        <v>975</v>
      </c>
      <c r="B531" s="93" t="s">
        <v>976</v>
      </c>
      <c r="C531" s="117">
        <v>111.9</v>
      </c>
      <c r="D531" s="102">
        <f t="shared" si="24"/>
        <v>0</v>
      </c>
      <c r="E531" s="95">
        <f t="shared" si="25"/>
        <v>0</v>
      </c>
      <c r="F531" s="103">
        <v>2</v>
      </c>
      <c r="G531" s="97">
        <v>10082647094946</v>
      </c>
      <c r="H531" s="103">
        <v>16</v>
      </c>
      <c r="I531" s="97">
        <v>20082647094943</v>
      </c>
      <c r="J531" s="98">
        <v>82647094949</v>
      </c>
    </row>
    <row r="532" spans="1:10" s="93" customFormat="1" ht="12">
      <c r="A532" s="93" t="s">
        <v>977</v>
      </c>
      <c r="B532" s="93" t="s">
        <v>978</v>
      </c>
      <c r="C532" s="117">
        <v>180.381</v>
      </c>
      <c r="D532" s="102">
        <f t="shared" si="24"/>
        <v>0</v>
      </c>
      <c r="E532" s="95">
        <f t="shared" si="25"/>
        <v>0</v>
      </c>
      <c r="F532" s="103">
        <v>2</v>
      </c>
      <c r="G532" s="97">
        <v>10082647094953</v>
      </c>
      <c r="H532" s="103">
        <v>8</v>
      </c>
      <c r="I532" s="97">
        <v>20082647094950</v>
      </c>
      <c r="J532" s="98">
        <v>82647094956</v>
      </c>
    </row>
    <row r="533" spans="1:10" s="93" customFormat="1" ht="12">
      <c r="A533" s="93" t="s">
        <v>979</v>
      </c>
      <c r="B533" s="93" t="s">
        <v>980</v>
      </c>
      <c r="C533" s="117">
        <v>275.47</v>
      </c>
      <c r="D533" s="102">
        <f t="shared" si="24"/>
        <v>0</v>
      </c>
      <c r="E533" s="95">
        <f t="shared" si="25"/>
        <v>0</v>
      </c>
      <c r="F533" s="103">
        <v>1</v>
      </c>
      <c r="G533" s="97">
        <v>10082647143095</v>
      </c>
      <c r="H533" s="103">
        <v>6</v>
      </c>
      <c r="I533" s="97">
        <v>20082647143092</v>
      </c>
      <c r="J533" s="98">
        <v>82647143098</v>
      </c>
    </row>
    <row r="534" spans="1:10" s="93" customFormat="1" ht="14.25" customHeight="1">
      <c r="A534" s="93" t="s">
        <v>981</v>
      </c>
      <c r="B534" s="93" t="s">
        <v>982</v>
      </c>
      <c r="C534" s="117">
        <v>427.084</v>
      </c>
      <c r="D534" s="102">
        <f t="shared" si="24"/>
        <v>0</v>
      </c>
      <c r="E534" s="95">
        <f t="shared" si="25"/>
        <v>0</v>
      </c>
      <c r="F534" s="103">
        <v>1</v>
      </c>
      <c r="G534" s="97">
        <v>10082647143101</v>
      </c>
      <c r="H534" s="103">
        <v>4</v>
      </c>
      <c r="I534" s="97">
        <v>20082647143108</v>
      </c>
      <c r="J534" s="98">
        <v>82647143104</v>
      </c>
    </row>
    <row r="535" spans="1:10" s="93" customFormat="1" ht="24" customHeight="1">
      <c r="A535" s="1" t="s">
        <v>983</v>
      </c>
      <c r="C535" s="117"/>
      <c r="D535" s="102" t="s">
        <v>375</v>
      </c>
      <c r="E535" s="95" t="s">
        <v>375</v>
      </c>
      <c r="F535" s="103"/>
      <c r="G535" s="97"/>
      <c r="H535" s="103"/>
      <c r="I535" s="97"/>
      <c r="J535" s="98"/>
    </row>
    <row r="536" spans="1:10" s="93" customFormat="1" ht="12">
      <c r="A536" s="93" t="s">
        <v>984</v>
      </c>
      <c r="B536" s="93" t="s">
        <v>985</v>
      </c>
      <c r="C536" s="117">
        <v>0.651</v>
      </c>
      <c r="D536" s="102">
        <f t="shared" si="24"/>
        <v>0</v>
      </c>
      <c r="E536" s="95">
        <f aca="true" t="shared" si="26" ref="E536:E541">C536*D536</f>
        <v>0</v>
      </c>
      <c r="F536" s="103">
        <v>1</v>
      </c>
      <c r="G536" s="97">
        <v>10082647159713</v>
      </c>
      <c r="H536" s="103">
        <v>100</v>
      </c>
      <c r="I536" s="97">
        <v>20082647159710</v>
      </c>
      <c r="J536" s="98">
        <v>82647159716</v>
      </c>
    </row>
    <row r="537" spans="1:10" s="93" customFormat="1" ht="12">
      <c r="A537" s="93" t="s">
        <v>986</v>
      </c>
      <c r="B537" s="93" t="s">
        <v>987</v>
      </c>
      <c r="C537" s="117">
        <v>0.651</v>
      </c>
      <c r="D537" s="102">
        <f t="shared" si="24"/>
        <v>0</v>
      </c>
      <c r="E537" s="95">
        <f t="shared" si="26"/>
        <v>0</v>
      </c>
      <c r="F537" s="103">
        <v>1</v>
      </c>
      <c r="G537" s="97">
        <v>10082647159737</v>
      </c>
      <c r="H537" s="103">
        <v>400</v>
      </c>
      <c r="I537" s="97">
        <v>20082647159734</v>
      </c>
      <c r="J537" s="98">
        <v>82647159730</v>
      </c>
    </row>
    <row r="538" spans="1:10" s="93" customFormat="1" ht="12">
      <c r="A538" s="93" t="s">
        <v>988</v>
      </c>
      <c r="B538" s="93" t="s">
        <v>989</v>
      </c>
      <c r="C538" s="117">
        <v>0.798</v>
      </c>
      <c r="D538" s="102">
        <f t="shared" si="24"/>
        <v>0</v>
      </c>
      <c r="E538" s="95">
        <f t="shared" si="26"/>
        <v>0</v>
      </c>
      <c r="F538" s="103">
        <v>1</v>
      </c>
      <c r="G538" s="97">
        <v>10082647159744</v>
      </c>
      <c r="H538" s="103">
        <v>400</v>
      </c>
      <c r="I538" s="97">
        <v>20082647159741</v>
      </c>
      <c r="J538" s="98">
        <v>82647159747</v>
      </c>
    </row>
    <row r="539" spans="1:10" s="93" customFormat="1" ht="12">
      <c r="A539" s="93" t="s">
        <v>990</v>
      </c>
      <c r="B539" s="93" t="s">
        <v>991</v>
      </c>
      <c r="C539" s="117">
        <v>0.945</v>
      </c>
      <c r="D539" s="102">
        <f t="shared" si="24"/>
        <v>0</v>
      </c>
      <c r="E539" s="95">
        <f t="shared" si="26"/>
        <v>0</v>
      </c>
      <c r="F539" s="103">
        <v>1</v>
      </c>
      <c r="G539" s="97">
        <v>10082647159768</v>
      </c>
      <c r="H539" s="103">
        <v>250</v>
      </c>
      <c r="I539" s="97">
        <v>20082647159765</v>
      </c>
      <c r="J539" s="98">
        <v>82647159761</v>
      </c>
    </row>
    <row r="540" spans="1:10" s="93" customFormat="1" ht="12">
      <c r="A540" s="93" t="s">
        <v>992</v>
      </c>
      <c r="B540" s="93" t="s">
        <v>993</v>
      </c>
      <c r="C540" s="117">
        <v>1.019</v>
      </c>
      <c r="D540" s="102">
        <f t="shared" si="24"/>
        <v>0</v>
      </c>
      <c r="E540" s="95">
        <f t="shared" si="26"/>
        <v>0</v>
      </c>
      <c r="F540" s="103">
        <v>1</v>
      </c>
      <c r="G540" s="97">
        <v>10082647159775</v>
      </c>
      <c r="H540" s="103">
        <v>250</v>
      </c>
      <c r="I540" s="97">
        <v>20082647159772</v>
      </c>
      <c r="J540" s="98">
        <v>82647159778</v>
      </c>
    </row>
    <row r="541" spans="1:10" s="93" customFormat="1" ht="12">
      <c r="A541" s="93" t="s">
        <v>994</v>
      </c>
      <c r="B541" s="93" t="s">
        <v>995</v>
      </c>
      <c r="C541" s="117">
        <v>1.082</v>
      </c>
      <c r="D541" s="102">
        <f t="shared" si="24"/>
        <v>0</v>
      </c>
      <c r="E541" s="95">
        <f t="shared" si="26"/>
        <v>0</v>
      </c>
      <c r="F541" s="103">
        <v>1</v>
      </c>
      <c r="G541" s="97">
        <v>10082647159782</v>
      </c>
      <c r="H541" s="103">
        <v>250</v>
      </c>
      <c r="I541" s="97">
        <v>20082647159789</v>
      </c>
      <c r="J541" s="98">
        <v>82647159785</v>
      </c>
    </row>
    <row r="542" spans="3:10" s="93" customFormat="1" ht="12">
      <c r="C542" s="117"/>
      <c r="D542" s="102"/>
      <c r="E542" s="95"/>
      <c r="F542" s="103"/>
      <c r="G542" s="97"/>
      <c r="H542" s="103"/>
      <c r="I542" s="97"/>
      <c r="J542" s="98"/>
    </row>
    <row r="543" spans="1:10" s="93" customFormat="1" ht="12">
      <c r="A543" s="1" t="s">
        <v>996</v>
      </c>
      <c r="C543" s="117"/>
      <c r="D543" s="102"/>
      <c r="E543" s="95"/>
      <c r="F543" s="103"/>
      <c r="G543" s="97"/>
      <c r="H543" s="103"/>
      <c r="I543" s="97"/>
      <c r="J543" s="98"/>
    </row>
    <row r="544" spans="1:17" ht="12">
      <c r="A544" t="s">
        <v>997</v>
      </c>
      <c r="B544" t="s">
        <v>998</v>
      </c>
      <c r="C544" s="18">
        <v>14.36</v>
      </c>
      <c r="D544" s="102">
        <f t="shared" si="24"/>
        <v>0</v>
      </c>
      <c r="E544" s="95">
        <f>C544*D544</f>
        <v>0</v>
      </c>
      <c r="F544" s="20">
        <v>8</v>
      </c>
      <c r="G544" s="8">
        <v>10082647181677</v>
      </c>
      <c r="H544" s="20">
        <v>64</v>
      </c>
      <c r="I544" s="8">
        <v>20082647181674</v>
      </c>
      <c r="J544" s="4">
        <v>82647181670</v>
      </c>
      <c r="O544">
        <v>1</v>
      </c>
      <c r="P544" t="s">
        <v>999</v>
      </c>
      <c r="Q544" t="s">
        <v>1000</v>
      </c>
    </row>
    <row r="545" spans="1:17" ht="12">
      <c r="A545" t="s">
        <v>1001</v>
      </c>
      <c r="B545" t="s">
        <v>1002</v>
      </c>
      <c r="C545" s="18">
        <v>21.92</v>
      </c>
      <c r="D545" s="102">
        <f t="shared" si="24"/>
        <v>0</v>
      </c>
      <c r="E545" s="95">
        <f>C545*D545</f>
        <v>0</v>
      </c>
      <c r="F545" s="20">
        <v>8</v>
      </c>
      <c r="G545" s="8">
        <v>10082647181684</v>
      </c>
      <c r="H545" s="20">
        <v>40</v>
      </c>
      <c r="I545" s="8">
        <v>20082647181681</v>
      </c>
      <c r="J545" s="4">
        <v>82647181687</v>
      </c>
      <c r="O545">
        <v>1</v>
      </c>
      <c r="P545" t="s">
        <v>999</v>
      </c>
      <c r="Q545" t="s">
        <v>1000</v>
      </c>
    </row>
    <row r="547" spans="1:10" s="93" customFormat="1" ht="12">
      <c r="A547" s="1" t="s">
        <v>1003</v>
      </c>
      <c r="C547" s="116"/>
      <c r="E547" s="95"/>
      <c r="F547" s="96"/>
      <c r="G547" s="97"/>
      <c r="H547" s="96"/>
      <c r="I547" s="97"/>
      <c r="J547" s="98"/>
    </row>
    <row r="548" spans="1:10" s="93" customFormat="1" ht="12">
      <c r="A548" s="1" t="s">
        <v>209</v>
      </c>
      <c r="B548" s="1" t="s">
        <v>1004</v>
      </c>
      <c r="C548" s="34" t="s">
        <v>464</v>
      </c>
      <c r="D548" s="100"/>
      <c r="E548" s="95"/>
      <c r="F548" s="96"/>
      <c r="G548" s="97"/>
      <c r="H548" s="96"/>
      <c r="I548" s="97"/>
      <c r="J548" s="98"/>
    </row>
    <row r="549" spans="1:10" s="93" customFormat="1" ht="12">
      <c r="A549" s="1" t="s">
        <v>210</v>
      </c>
      <c r="B549" s="10" t="s">
        <v>614</v>
      </c>
      <c r="C549" s="93" t="s">
        <v>463</v>
      </c>
      <c r="D549" s="102"/>
      <c r="E549" s="95"/>
      <c r="F549" s="103"/>
      <c r="G549" s="104"/>
      <c r="H549" s="103"/>
      <c r="I549" s="104"/>
      <c r="J549" s="98"/>
    </row>
    <row r="550" spans="1:10" s="93" customFormat="1" ht="12">
      <c r="A550" s="1"/>
      <c r="B550" s="105"/>
      <c r="C550" s="116"/>
      <c r="E550" s="95"/>
      <c r="F550" s="103"/>
      <c r="G550" s="104"/>
      <c r="H550" s="103"/>
      <c r="I550" s="104"/>
      <c r="J550" s="98"/>
    </row>
    <row r="551" spans="1:10" s="106" customFormat="1" ht="24">
      <c r="A551" s="11" t="s">
        <v>211</v>
      </c>
      <c r="B551" s="11" t="s">
        <v>212</v>
      </c>
      <c r="C551" s="12" t="s">
        <v>213</v>
      </c>
      <c r="D551" s="13" t="s">
        <v>214</v>
      </c>
      <c r="E551" s="14" t="s">
        <v>215</v>
      </c>
      <c r="F551" s="11" t="s">
        <v>216</v>
      </c>
      <c r="G551" s="15" t="s">
        <v>217</v>
      </c>
      <c r="H551" s="11" t="s">
        <v>218</v>
      </c>
      <c r="I551" s="15" t="s">
        <v>219</v>
      </c>
      <c r="J551" s="16" t="s">
        <v>220</v>
      </c>
    </row>
    <row r="552" spans="3:10" s="93" customFormat="1" ht="18" customHeight="1">
      <c r="C552" s="117"/>
      <c r="E552" s="118"/>
      <c r="F552" s="103"/>
      <c r="G552" s="97"/>
      <c r="H552" s="103"/>
      <c r="I552" s="97"/>
      <c r="J552" s="98"/>
    </row>
    <row r="553" spans="1:10" s="93" customFormat="1" ht="24" customHeight="1">
      <c r="A553" s="221" t="s">
        <v>1005</v>
      </c>
      <c r="B553" s="222"/>
      <c r="C553" s="117"/>
      <c r="D553" s="22" t="s">
        <v>222</v>
      </c>
      <c r="E553" s="108"/>
      <c r="F553" s="103"/>
      <c r="G553" s="97"/>
      <c r="H553" s="103"/>
      <c r="I553" s="97"/>
      <c r="J553" s="98"/>
    </row>
    <row r="554" spans="1:10" s="93" customFormat="1" ht="12">
      <c r="A554" s="93" t="s">
        <v>1006</v>
      </c>
      <c r="B554" s="93" t="s">
        <v>1007</v>
      </c>
      <c r="C554" s="117">
        <v>13.892</v>
      </c>
      <c r="D554" s="102">
        <f>$E$7</f>
        <v>0</v>
      </c>
      <c r="E554" s="95">
        <f>C554*D554</f>
        <v>0</v>
      </c>
      <c r="F554" s="103">
        <v>12</v>
      </c>
      <c r="G554" s="97">
        <v>10082647100623</v>
      </c>
      <c r="H554" s="103">
        <v>120</v>
      </c>
      <c r="I554" s="97">
        <v>20082647100620</v>
      </c>
      <c r="J554" s="98">
        <v>82647100626</v>
      </c>
    </row>
    <row r="555" spans="1:10" s="93" customFormat="1" ht="12">
      <c r="A555" s="93" t="s">
        <v>1008</v>
      </c>
      <c r="B555" s="93" t="s">
        <v>1009</v>
      </c>
      <c r="C555" s="117">
        <v>18.018</v>
      </c>
      <c r="D555" s="102">
        <f aca="true" t="shared" si="27" ref="D555:D618">$E$7</f>
        <v>0</v>
      </c>
      <c r="E555" s="95">
        <f aca="true" t="shared" si="28" ref="E555:E572">C555*D555</f>
        <v>0</v>
      </c>
      <c r="F555" s="103">
        <v>10</v>
      </c>
      <c r="G555" s="97">
        <v>10082647100784</v>
      </c>
      <c r="H555" s="103">
        <v>80</v>
      </c>
      <c r="I555" s="97">
        <v>20082647100781</v>
      </c>
      <c r="J555" s="98">
        <v>82647100787</v>
      </c>
    </row>
    <row r="556" spans="1:10" s="93" customFormat="1" ht="12">
      <c r="A556" s="93" t="s">
        <v>1010</v>
      </c>
      <c r="B556" s="93" t="s">
        <v>1011</v>
      </c>
      <c r="C556" s="117">
        <v>24.381</v>
      </c>
      <c r="D556" s="102">
        <f t="shared" si="27"/>
        <v>0</v>
      </c>
      <c r="E556" s="95">
        <f t="shared" si="28"/>
        <v>0</v>
      </c>
      <c r="F556" s="103">
        <v>5</v>
      </c>
      <c r="G556" s="97">
        <v>10082647101361</v>
      </c>
      <c r="H556" s="103">
        <v>60</v>
      </c>
      <c r="I556" s="97">
        <v>20082647101368</v>
      </c>
      <c r="J556" s="98">
        <v>82647101364</v>
      </c>
    </row>
    <row r="557" spans="1:10" s="93" customFormat="1" ht="12">
      <c r="A557" s="93" t="s">
        <v>1012</v>
      </c>
      <c r="B557" s="93" t="s">
        <v>1013</v>
      </c>
      <c r="C557" s="117">
        <v>40.887</v>
      </c>
      <c r="D557" s="102">
        <f t="shared" si="27"/>
        <v>0</v>
      </c>
      <c r="E557" s="95">
        <f t="shared" si="28"/>
        <v>0</v>
      </c>
      <c r="F557" s="103">
        <v>5</v>
      </c>
      <c r="G557" s="97">
        <v>10082647101392</v>
      </c>
      <c r="H557" s="103">
        <v>40</v>
      </c>
      <c r="I557" s="97">
        <v>20082647101399</v>
      </c>
      <c r="J557" s="98">
        <v>82647101395</v>
      </c>
    </row>
    <row r="558" spans="1:10" s="93" customFormat="1" ht="12">
      <c r="A558" s="93" t="s">
        <v>1014</v>
      </c>
      <c r="B558" s="93" t="s">
        <v>1015</v>
      </c>
      <c r="C558" s="117">
        <v>51.797</v>
      </c>
      <c r="D558" s="102">
        <f t="shared" si="27"/>
        <v>0</v>
      </c>
      <c r="E558" s="95">
        <f t="shared" si="28"/>
        <v>0</v>
      </c>
      <c r="F558" s="103">
        <v>5</v>
      </c>
      <c r="G558" s="97">
        <v>10082647101996</v>
      </c>
      <c r="H558" s="103">
        <v>30</v>
      </c>
      <c r="I558" s="97">
        <v>20082647101993</v>
      </c>
      <c r="J558" s="98">
        <v>82647101999</v>
      </c>
    </row>
    <row r="559" spans="1:10" s="93" customFormat="1" ht="12">
      <c r="A559" s="93" t="s">
        <v>1016</v>
      </c>
      <c r="B559" s="93" t="s">
        <v>1017</v>
      </c>
      <c r="C559" s="117">
        <v>82.037</v>
      </c>
      <c r="D559" s="102">
        <f t="shared" si="27"/>
        <v>0</v>
      </c>
      <c r="E559" s="95">
        <f t="shared" si="28"/>
        <v>0</v>
      </c>
      <c r="F559" s="103">
        <v>2</v>
      </c>
      <c r="G559" s="97">
        <v>10082647102276</v>
      </c>
      <c r="H559" s="103">
        <v>24</v>
      </c>
      <c r="I559" s="97">
        <v>20082647102273</v>
      </c>
      <c r="J559" s="98">
        <v>82647102279</v>
      </c>
    </row>
    <row r="560" spans="1:10" s="93" customFormat="1" ht="12">
      <c r="A560" s="93" t="s">
        <v>1018</v>
      </c>
      <c r="B560" s="93" t="s">
        <v>1019</v>
      </c>
      <c r="C560" s="117">
        <v>145.268</v>
      </c>
      <c r="D560" s="102">
        <f t="shared" si="27"/>
        <v>0</v>
      </c>
      <c r="E560" s="95">
        <f t="shared" si="28"/>
        <v>0</v>
      </c>
      <c r="F560" s="103">
        <v>1</v>
      </c>
      <c r="G560" s="97">
        <v>10082647167022</v>
      </c>
      <c r="H560" s="103">
        <v>15</v>
      </c>
      <c r="I560" s="97">
        <v>20082647167029</v>
      </c>
      <c r="J560" s="98">
        <v>82647167025</v>
      </c>
    </row>
    <row r="561" spans="1:10" s="93" customFormat="1" ht="12">
      <c r="A561" s="93" t="s">
        <v>1020</v>
      </c>
      <c r="B561" s="93" t="s">
        <v>1021</v>
      </c>
      <c r="C561" s="117">
        <v>217.119</v>
      </c>
      <c r="D561" s="102">
        <f t="shared" si="27"/>
        <v>0</v>
      </c>
      <c r="E561" s="95">
        <f t="shared" si="28"/>
        <v>0</v>
      </c>
      <c r="F561" s="103">
        <v>1</v>
      </c>
      <c r="G561" s="97">
        <v>10082647167039</v>
      </c>
      <c r="H561" s="103">
        <v>6</v>
      </c>
      <c r="I561" s="97">
        <v>20082647167036</v>
      </c>
      <c r="J561" s="98">
        <v>82647167032</v>
      </c>
    </row>
    <row r="562" spans="1:10" s="93" customFormat="1" ht="12">
      <c r="A562" s="93" t="s">
        <v>1022</v>
      </c>
      <c r="B562" s="93" t="s">
        <v>1023</v>
      </c>
      <c r="C562" s="117">
        <v>327.096</v>
      </c>
      <c r="D562" s="102">
        <f t="shared" si="27"/>
        <v>0</v>
      </c>
      <c r="E562" s="95">
        <f t="shared" si="28"/>
        <v>0</v>
      </c>
      <c r="F562" s="103">
        <v>1</v>
      </c>
      <c r="G562" s="97">
        <v>10082647167046</v>
      </c>
      <c r="H562" s="103">
        <v>6</v>
      </c>
      <c r="I562" s="97">
        <v>20082647167043</v>
      </c>
      <c r="J562" s="98">
        <v>82647167049</v>
      </c>
    </row>
    <row r="563" spans="1:10" s="93" customFormat="1" ht="12">
      <c r="A563" s="93" t="s">
        <v>1024</v>
      </c>
      <c r="B563" s="93" t="s">
        <v>1025</v>
      </c>
      <c r="C563" s="117">
        <v>13.892</v>
      </c>
      <c r="D563" s="102">
        <f t="shared" si="27"/>
        <v>0</v>
      </c>
      <c r="E563" s="95">
        <f t="shared" si="28"/>
        <v>0</v>
      </c>
      <c r="F563" s="103">
        <v>12</v>
      </c>
      <c r="G563" s="97">
        <v>10082647104188</v>
      </c>
      <c r="H563" s="103">
        <v>120</v>
      </c>
      <c r="I563" s="97">
        <v>20082647104185</v>
      </c>
      <c r="J563" s="98">
        <v>82647104181</v>
      </c>
    </row>
    <row r="564" spans="1:10" s="93" customFormat="1" ht="12">
      <c r="A564" s="93" t="s">
        <v>1026</v>
      </c>
      <c r="B564" s="93" t="s">
        <v>1027</v>
      </c>
      <c r="C564" s="117">
        <v>13.892</v>
      </c>
      <c r="D564" s="102">
        <f t="shared" si="27"/>
        <v>0</v>
      </c>
      <c r="E564" s="95">
        <f t="shared" si="28"/>
        <v>0</v>
      </c>
      <c r="F564" s="103">
        <v>12</v>
      </c>
      <c r="G564" s="97">
        <v>10082647104867</v>
      </c>
      <c r="H564" s="103">
        <v>120</v>
      </c>
      <c r="I564" s="97">
        <v>20082647104864</v>
      </c>
      <c r="J564" s="98">
        <v>82647104860</v>
      </c>
    </row>
    <row r="565" spans="1:10" s="93" customFormat="1" ht="12">
      <c r="A565" s="93" t="s">
        <v>1028</v>
      </c>
      <c r="B565" s="93" t="s">
        <v>1029</v>
      </c>
      <c r="C565" s="117">
        <v>18.018</v>
      </c>
      <c r="D565" s="102">
        <f t="shared" si="27"/>
        <v>0</v>
      </c>
      <c r="E565" s="95">
        <f t="shared" si="28"/>
        <v>0</v>
      </c>
      <c r="F565" s="103">
        <v>10</v>
      </c>
      <c r="G565" s="97">
        <v>10082647104874</v>
      </c>
      <c r="H565" s="103">
        <v>80</v>
      </c>
      <c r="I565" s="97">
        <v>20082647104871</v>
      </c>
      <c r="J565" s="98">
        <v>82647104877</v>
      </c>
    </row>
    <row r="566" spans="1:10" s="93" customFormat="1" ht="12">
      <c r="A566" s="93" t="s">
        <v>1030</v>
      </c>
      <c r="B566" s="93" t="s">
        <v>1031</v>
      </c>
      <c r="C566" s="117">
        <v>24.381</v>
      </c>
      <c r="D566" s="102">
        <f t="shared" si="27"/>
        <v>0</v>
      </c>
      <c r="E566" s="95">
        <f t="shared" si="28"/>
        <v>0</v>
      </c>
      <c r="F566" s="103">
        <v>5</v>
      </c>
      <c r="G566" s="97">
        <v>10082647105048</v>
      </c>
      <c r="H566" s="103">
        <v>60</v>
      </c>
      <c r="I566" s="97">
        <v>20082647105045</v>
      </c>
      <c r="J566" s="98">
        <v>82647105041</v>
      </c>
    </row>
    <row r="567" spans="1:10" s="93" customFormat="1" ht="12">
      <c r="A567" s="93" t="s">
        <v>1032</v>
      </c>
      <c r="B567" s="93" t="s">
        <v>1033</v>
      </c>
      <c r="C567" s="117">
        <v>40.887</v>
      </c>
      <c r="D567" s="102">
        <f t="shared" si="27"/>
        <v>0</v>
      </c>
      <c r="E567" s="95">
        <f t="shared" si="28"/>
        <v>0</v>
      </c>
      <c r="F567" s="103">
        <v>5</v>
      </c>
      <c r="G567" s="97">
        <v>10082647105055</v>
      </c>
      <c r="H567" s="103">
        <v>40</v>
      </c>
      <c r="I567" s="97">
        <v>20082647105052</v>
      </c>
      <c r="J567" s="98">
        <v>82647105058</v>
      </c>
    </row>
    <row r="568" spans="1:10" s="93" customFormat="1" ht="12">
      <c r="A568" s="93" t="s">
        <v>1034</v>
      </c>
      <c r="B568" s="93" t="s">
        <v>1035</v>
      </c>
      <c r="C568" s="117">
        <v>51.797</v>
      </c>
      <c r="D568" s="102">
        <f t="shared" si="27"/>
        <v>0</v>
      </c>
      <c r="E568" s="95">
        <f t="shared" si="28"/>
        <v>0</v>
      </c>
      <c r="F568" s="103">
        <v>5</v>
      </c>
      <c r="G568" s="97">
        <v>10082647105062</v>
      </c>
      <c r="H568" s="103">
        <v>30</v>
      </c>
      <c r="I568" s="97">
        <v>20082647105069</v>
      </c>
      <c r="J568" s="98">
        <v>82647105065</v>
      </c>
    </row>
    <row r="569" spans="1:10" s="93" customFormat="1" ht="12">
      <c r="A569" s="93" t="s">
        <v>1036</v>
      </c>
      <c r="B569" s="93" t="s">
        <v>1037</v>
      </c>
      <c r="C569" s="117">
        <v>82.037</v>
      </c>
      <c r="D569" s="102">
        <f t="shared" si="27"/>
        <v>0</v>
      </c>
      <c r="E569" s="95">
        <f t="shared" si="28"/>
        <v>0</v>
      </c>
      <c r="F569" s="103">
        <v>2</v>
      </c>
      <c r="G569" s="97">
        <v>10082647105079</v>
      </c>
      <c r="H569" s="103">
        <v>24</v>
      </c>
      <c r="I569" s="97">
        <v>20082647105076</v>
      </c>
      <c r="J569" s="98">
        <v>82647105072</v>
      </c>
    </row>
    <row r="570" spans="1:10" s="93" customFormat="1" ht="12">
      <c r="A570" s="93" t="s">
        <v>1038</v>
      </c>
      <c r="B570" s="93" t="s">
        <v>1039</v>
      </c>
      <c r="C570" s="117">
        <v>145.268</v>
      </c>
      <c r="D570" s="102">
        <f t="shared" si="27"/>
        <v>0</v>
      </c>
      <c r="E570" s="95">
        <f t="shared" si="28"/>
        <v>0</v>
      </c>
      <c r="F570" s="103">
        <v>1</v>
      </c>
      <c r="G570" s="97">
        <v>10082647167053</v>
      </c>
      <c r="H570" s="103">
        <v>15</v>
      </c>
      <c r="I570" s="97">
        <v>20082647167050</v>
      </c>
      <c r="J570" s="98">
        <v>82647167056</v>
      </c>
    </row>
    <row r="571" spans="1:10" s="93" customFormat="1" ht="12">
      <c r="A571" s="93" t="s">
        <v>1040</v>
      </c>
      <c r="B571" s="93" t="s">
        <v>1041</v>
      </c>
      <c r="C571" s="117">
        <v>217.119</v>
      </c>
      <c r="D571" s="102">
        <f t="shared" si="27"/>
        <v>0</v>
      </c>
      <c r="E571" s="95">
        <f t="shared" si="28"/>
        <v>0</v>
      </c>
      <c r="F571" s="103">
        <v>1</v>
      </c>
      <c r="G571" s="97">
        <v>10082647167060</v>
      </c>
      <c r="H571" s="103">
        <v>6</v>
      </c>
      <c r="I571" s="97">
        <v>20082647167067</v>
      </c>
      <c r="J571" s="98">
        <v>82647167063</v>
      </c>
    </row>
    <row r="572" spans="1:10" s="93" customFormat="1" ht="12">
      <c r="A572" s="93" t="s">
        <v>1042</v>
      </c>
      <c r="B572" s="93" t="s">
        <v>1043</v>
      </c>
      <c r="C572" s="117">
        <v>327.096</v>
      </c>
      <c r="D572" s="102">
        <f t="shared" si="27"/>
        <v>0</v>
      </c>
      <c r="E572" s="95">
        <f t="shared" si="28"/>
        <v>0</v>
      </c>
      <c r="F572" s="103">
        <v>1</v>
      </c>
      <c r="G572" s="97">
        <v>10082647167077</v>
      </c>
      <c r="H572" s="103">
        <v>5</v>
      </c>
      <c r="I572" s="97">
        <v>20082647167074</v>
      </c>
      <c r="J572" s="98">
        <v>82647167070</v>
      </c>
    </row>
    <row r="573" spans="1:10" s="93" customFormat="1" ht="24" customHeight="1">
      <c r="A573" s="1" t="s">
        <v>1044</v>
      </c>
      <c r="C573" s="117"/>
      <c r="D573" s="102">
        <f t="shared" si="27"/>
        <v>0</v>
      </c>
      <c r="E573" s="97"/>
      <c r="F573" s="103"/>
      <c r="G573" s="97"/>
      <c r="H573" s="103"/>
      <c r="I573" s="97"/>
      <c r="J573" s="98"/>
    </row>
    <row r="574" spans="1:10" s="93" customFormat="1" ht="12">
      <c r="A574" s="93" t="s">
        <v>1045</v>
      </c>
      <c r="B574" s="93" t="s">
        <v>1046</v>
      </c>
      <c r="C574" s="117">
        <v>111.254</v>
      </c>
      <c r="D574" s="102">
        <f t="shared" si="27"/>
        <v>0</v>
      </c>
      <c r="E574" s="100">
        <f>C574*D574</f>
        <v>0</v>
      </c>
      <c r="F574" s="103">
        <v>1</v>
      </c>
      <c r="G574" s="97">
        <v>10082647073736</v>
      </c>
      <c r="H574" s="103">
        <v>15</v>
      </c>
      <c r="I574" s="97">
        <v>20082647073733</v>
      </c>
      <c r="J574" s="98">
        <v>82647073739</v>
      </c>
    </row>
    <row r="575" spans="1:10" s="93" customFormat="1" ht="12">
      <c r="A575" s="93" t="s">
        <v>1047</v>
      </c>
      <c r="B575" s="93" t="s">
        <v>1048</v>
      </c>
      <c r="C575" s="117">
        <v>199.327</v>
      </c>
      <c r="D575" s="102">
        <f t="shared" si="27"/>
        <v>0</v>
      </c>
      <c r="E575" s="100">
        <f aca="true" t="shared" si="29" ref="E575:E620">C575*D575</f>
        <v>0</v>
      </c>
      <c r="F575" s="103">
        <v>1</v>
      </c>
      <c r="G575" s="97">
        <v>10082647088877</v>
      </c>
      <c r="H575" s="103">
        <v>6</v>
      </c>
      <c r="I575" s="97">
        <v>20082647088874</v>
      </c>
      <c r="J575" s="98">
        <v>82647088870</v>
      </c>
    </row>
    <row r="576" spans="1:10" s="93" customFormat="1" ht="12">
      <c r="A576" s="93" t="s">
        <v>1049</v>
      </c>
      <c r="B576" s="93" t="s">
        <v>1050</v>
      </c>
      <c r="C576" s="117">
        <v>332.239</v>
      </c>
      <c r="D576" s="102">
        <f t="shared" si="27"/>
        <v>0</v>
      </c>
      <c r="E576" s="100">
        <f t="shared" si="29"/>
        <v>0</v>
      </c>
      <c r="F576" s="103">
        <v>1</v>
      </c>
      <c r="G576" s="97">
        <v>10082647117928</v>
      </c>
      <c r="H576" s="103">
        <v>6</v>
      </c>
      <c r="I576" s="97">
        <v>20082647117925</v>
      </c>
      <c r="J576" s="98">
        <v>82647117921</v>
      </c>
    </row>
    <row r="577" spans="1:10" s="93" customFormat="1" ht="12">
      <c r="A577" s="93" t="s">
        <v>1051</v>
      </c>
      <c r="B577" s="93" t="s">
        <v>1052</v>
      </c>
      <c r="C577" s="117">
        <v>10.939</v>
      </c>
      <c r="D577" s="102">
        <f t="shared" si="27"/>
        <v>0</v>
      </c>
      <c r="E577" s="100">
        <f t="shared" si="29"/>
        <v>0</v>
      </c>
      <c r="F577" s="103">
        <v>12</v>
      </c>
      <c r="G577" s="97">
        <v>10082647521022</v>
      </c>
      <c r="H577" s="103">
        <v>120</v>
      </c>
      <c r="I577" s="97">
        <v>20082647521029</v>
      </c>
      <c r="J577" s="98">
        <v>82647521025</v>
      </c>
    </row>
    <row r="578" spans="1:10" s="93" customFormat="1" ht="12">
      <c r="A578" s="93" t="s">
        <v>1053</v>
      </c>
      <c r="B578" s="93" t="s">
        <v>1054</v>
      </c>
      <c r="C578" s="117">
        <v>10.939</v>
      </c>
      <c r="D578" s="102">
        <f t="shared" si="27"/>
        <v>0</v>
      </c>
      <c r="E578" s="100">
        <f t="shared" si="29"/>
        <v>0</v>
      </c>
      <c r="F578" s="103">
        <v>12</v>
      </c>
      <c r="G578" s="97">
        <v>10082647521039</v>
      </c>
      <c r="H578" s="103">
        <v>120</v>
      </c>
      <c r="I578" s="97">
        <v>20082647521036</v>
      </c>
      <c r="J578" s="98">
        <v>82647521032</v>
      </c>
    </row>
    <row r="579" spans="1:10" s="93" customFormat="1" ht="12">
      <c r="A579" s="93" t="s">
        <v>1055</v>
      </c>
      <c r="B579" s="93" t="s">
        <v>1056</v>
      </c>
      <c r="C579" s="117">
        <v>14.18</v>
      </c>
      <c r="D579" s="102">
        <f t="shared" si="27"/>
        <v>0</v>
      </c>
      <c r="E579" s="100">
        <f t="shared" si="29"/>
        <v>0</v>
      </c>
      <c r="F579" s="103">
        <v>10</v>
      </c>
      <c r="G579" s="97">
        <v>10082647521046</v>
      </c>
      <c r="H579" s="103">
        <v>80</v>
      </c>
      <c r="I579" s="97">
        <v>20082647521043</v>
      </c>
      <c r="J579" s="98">
        <v>82647521049</v>
      </c>
    </row>
    <row r="580" spans="1:10" s="93" customFormat="1" ht="12">
      <c r="A580" s="93" t="s">
        <v>1057</v>
      </c>
      <c r="B580" s="93" t="s">
        <v>1058</v>
      </c>
      <c r="C580" s="117">
        <v>19.327</v>
      </c>
      <c r="D580" s="102">
        <f t="shared" si="27"/>
        <v>0</v>
      </c>
      <c r="E580" s="100">
        <f t="shared" si="29"/>
        <v>0</v>
      </c>
      <c r="F580" s="103">
        <v>5</v>
      </c>
      <c r="G580" s="97">
        <v>10082647521053</v>
      </c>
      <c r="H580" s="103">
        <v>60</v>
      </c>
      <c r="I580" s="97">
        <v>20082647521050</v>
      </c>
      <c r="J580" s="98">
        <v>82647521056</v>
      </c>
    </row>
    <row r="581" spans="1:10" s="93" customFormat="1" ht="12">
      <c r="A581" s="93" t="s">
        <v>1059</v>
      </c>
      <c r="B581" s="93" t="s">
        <v>1060</v>
      </c>
      <c r="C581" s="117">
        <v>32.977</v>
      </c>
      <c r="D581" s="102">
        <f t="shared" si="27"/>
        <v>0</v>
      </c>
      <c r="E581" s="100">
        <f t="shared" si="29"/>
        <v>0</v>
      </c>
      <c r="F581" s="103">
        <v>5</v>
      </c>
      <c r="G581" s="97">
        <v>10082647521060</v>
      </c>
      <c r="H581" s="103">
        <v>40</v>
      </c>
      <c r="I581" s="97">
        <v>20082647521067</v>
      </c>
      <c r="J581" s="98">
        <v>82647521063</v>
      </c>
    </row>
    <row r="582" spans="1:10" s="93" customFormat="1" ht="12">
      <c r="A582" s="93" t="s">
        <v>1061</v>
      </c>
      <c r="B582" s="93" t="s">
        <v>1062</v>
      </c>
      <c r="C582" s="117">
        <v>40.904</v>
      </c>
      <c r="D582" s="102">
        <f t="shared" si="27"/>
        <v>0</v>
      </c>
      <c r="E582" s="100">
        <f t="shared" si="29"/>
        <v>0</v>
      </c>
      <c r="F582" s="103">
        <v>5</v>
      </c>
      <c r="G582" s="97">
        <v>10082647521077</v>
      </c>
      <c r="H582" s="103">
        <v>30</v>
      </c>
      <c r="I582" s="97">
        <v>20082647521074</v>
      </c>
      <c r="J582" s="98">
        <v>82647521070</v>
      </c>
    </row>
    <row r="583" spans="1:10" s="93" customFormat="1" ht="12">
      <c r="A583" s="93" t="s">
        <v>1063</v>
      </c>
      <c r="B583" s="93" t="s">
        <v>1064</v>
      </c>
      <c r="C583" s="117">
        <v>65.088</v>
      </c>
      <c r="D583" s="102">
        <f t="shared" si="27"/>
        <v>0</v>
      </c>
      <c r="E583" s="100">
        <f t="shared" si="29"/>
        <v>0</v>
      </c>
      <c r="F583" s="103">
        <v>2</v>
      </c>
      <c r="G583" s="97">
        <v>10082647521084</v>
      </c>
      <c r="H583" s="103">
        <v>24</v>
      </c>
      <c r="I583" s="97">
        <v>20082647521081</v>
      </c>
      <c r="J583" s="98">
        <v>82647521087</v>
      </c>
    </row>
    <row r="584" spans="1:10" s="93" customFormat="1" ht="12">
      <c r="A584" s="93" t="s">
        <v>1065</v>
      </c>
      <c r="B584" s="93" t="s">
        <v>1066</v>
      </c>
      <c r="C584" s="117">
        <v>113.527</v>
      </c>
      <c r="D584" s="102">
        <f t="shared" si="27"/>
        <v>0</v>
      </c>
      <c r="E584" s="100">
        <f t="shared" si="29"/>
        <v>0</v>
      </c>
      <c r="F584" s="103">
        <v>1</v>
      </c>
      <c r="G584" s="97">
        <v>10082647008844</v>
      </c>
      <c r="H584" s="103">
        <v>15</v>
      </c>
      <c r="I584" s="97">
        <v>20082647008841</v>
      </c>
      <c r="J584" s="98">
        <v>82647008847</v>
      </c>
    </row>
    <row r="585" spans="1:10" s="93" customFormat="1" ht="12">
      <c r="A585" s="93" t="s">
        <v>1067</v>
      </c>
      <c r="B585" s="93" t="s">
        <v>1068</v>
      </c>
      <c r="C585" s="117">
        <v>199.327</v>
      </c>
      <c r="D585" s="102">
        <f t="shared" si="27"/>
        <v>0</v>
      </c>
      <c r="E585" s="100">
        <f t="shared" si="29"/>
        <v>0</v>
      </c>
      <c r="F585" s="103">
        <v>1</v>
      </c>
      <c r="G585" s="97">
        <v>10082647008851</v>
      </c>
      <c r="H585" s="103">
        <v>6</v>
      </c>
      <c r="I585" s="97">
        <v>20082647008858</v>
      </c>
      <c r="J585" s="98">
        <v>82647008854</v>
      </c>
    </row>
    <row r="586" spans="1:10" s="93" customFormat="1" ht="12">
      <c r="A586" s="93" t="s">
        <v>1069</v>
      </c>
      <c r="B586" s="93" t="s">
        <v>1070</v>
      </c>
      <c r="C586" s="117">
        <v>332.239</v>
      </c>
      <c r="D586" s="102">
        <f t="shared" si="27"/>
        <v>0</v>
      </c>
      <c r="E586" s="100">
        <f t="shared" si="29"/>
        <v>0</v>
      </c>
      <c r="F586" s="103">
        <v>1</v>
      </c>
      <c r="G586" s="97">
        <v>10082647008868</v>
      </c>
      <c r="H586" s="103">
        <v>5</v>
      </c>
      <c r="I586" s="97">
        <v>20082647008865</v>
      </c>
      <c r="J586" s="98">
        <v>82647008861</v>
      </c>
    </row>
    <row r="587" spans="1:10" s="93" customFormat="1" ht="24" customHeight="1">
      <c r="A587" s="221" t="s">
        <v>1071</v>
      </c>
      <c r="B587" s="222"/>
      <c r="C587" s="117"/>
      <c r="D587" s="102" t="s">
        <v>375</v>
      </c>
      <c r="E587" s="97"/>
      <c r="F587" s="103"/>
      <c r="G587" s="97"/>
      <c r="H587" s="103"/>
      <c r="I587" s="97"/>
      <c r="J587" s="98"/>
    </row>
    <row r="588" spans="1:10" s="93" customFormat="1" ht="12">
      <c r="A588" s="93" t="s">
        <v>1072</v>
      </c>
      <c r="B588" s="93" t="s">
        <v>1073</v>
      </c>
      <c r="C588" s="117">
        <v>14.616</v>
      </c>
      <c r="D588" s="102">
        <f t="shared" si="27"/>
        <v>0</v>
      </c>
      <c r="E588" s="95">
        <f>C588*D588</f>
        <v>0</v>
      </c>
      <c r="F588" s="103">
        <v>1</v>
      </c>
      <c r="G588" s="97">
        <v>10082647165028</v>
      </c>
      <c r="H588" s="103">
        <v>120</v>
      </c>
      <c r="I588" s="97">
        <v>20082647165025</v>
      </c>
      <c r="J588" s="98">
        <v>82647165021</v>
      </c>
    </row>
    <row r="589" spans="1:10" s="93" customFormat="1" ht="12">
      <c r="A589" s="93" t="s">
        <v>1074</v>
      </c>
      <c r="B589" s="93" t="s">
        <v>1075</v>
      </c>
      <c r="C589" s="117">
        <v>14.364</v>
      </c>
      <c r="D589" s="102">
        <f t="shared" si="27"/>
        <v>0</v>
      </c>
      <c r="E589" s="95">
        <f aca="true" t="shared" si="30" ref="E589:E594">C589*D589</f>
        <v>0</v>
      </c>
      <c r="F589" s="103">
        <v>10</v>
      </c>
      <c r="G589" s="97">
        <v>10082647102511</v>
      </c>
      <c r="H589" s="103">
        <v>120</v>
      </c>
      <c r="I589" s="97">
        <v>20082647102518</v>
      </c>
      <c r="J589" s="98">
        <v>82647102514</v>
      </c>
    </row>
    <row r="590" spans="1:10" s="93" customFormat="1" ht="12">
      <c r="A590" s="93" t="s">
        <v>1076</v>
      </c>
      <c r="B590" s="93" t="s">
        <v>1077</v>
      </c>
      <c r="C590" s="117">
        <v>18.638</v>
      </c>
      <c r="D590" s="102">
        <f t="shared" si="27"/>
        <v>0</v>
      </c>
      <c r="E590" s="95">
        <f t="shared" si="30"/>
        <v>0</v>
      </c>
      <c r="F590" s="103">
        <v>10</v>
      </c>
      <c r="G590" s="97">
        <v>10082647102641</v>
      </c>
      <c r="H590" s="103">
        <v>80</v>
      </c>
      <c r="I590" s="97">
        <v>20082647102648</v>
      </c>
      <c r="J590" s="98">
        <v>82647102644</v>
      </c>
    </row>
    <row r="591" spans="1:10" s="93" customFormat="1" ht="12">
      <c r="A591" s="93" t="s">
        <v>1078</v>
      </c>
      <c r="B591" s="93" t="s">
        <v>1079</v>
      </c>
      <c r="C591" s="117">
        <v>25.064</v>
      </c>
      <c r="D591" s="102">
        <f t="shared" si="27"/>
        <v>0</v>
      </c>
      <c r="E591" s="95">
        <f t="shared" si="30"/>
        <v>0</v>
      </c>
      <c r="F591" s="103">
        <v>5</v>
      </c>
      <c r="G591" s="97">
        <v>10082647102726</v>
      </c>
      <c r="H591" s="103">
        <v>60</v>
      </c>
      <c r="I591" s="97">
        <v>20082647102723</v>
      </c>
      <c r="J591" s="98">
        <v>82647102729</v>
      </c>
    </row>
    <row r="592" spans="1:10" s="93" customFormat="1" ht="12">
      <c r="A592" s="93" t="s">
        <v>1080</v>
      </c>
      <c r="B592" s="93" t="s">
        <v>1081</v>
      </c>
      <c r="C592" s="117">
        <v>42.189</v>
      </c>
      <c r="D592" s="102">
        <f t="shared" si="27"/>
        <v>0</v>
      </c>
      <c r="E592" s="95">
        <f t="shared" si="30"/>
        <v>0</v>
      </c>
      <c r="F592" s="103">
        <v>1</v>
      </c>
      <c r="G592" s="97">
        <v>10082647102764</v>
      </c>
      <c r="H592" s="103">
        <v>40</v>
      </c>
      <c r="I592" s="97">
        <v>20082647102761</v>
      </c>
      <c r="J592" s="98">
        <v>82647102767</v>
      </c>
    </row>
    <row r="593" spans="1:10" s="93" customFormat="1" ht="12">
      <c r="A593" s="93" t="s">
        <v>1082</v>
      </c>
      <c r="B593" s="93" t="s">
        <v>1083</v>
      </c>
      <c r="C593" s="117">
        <v>53.424</v>
      </c>
      <c r="D593" s="102">
        <f t="shared" si="27"/>
        <v>0</v>
      </c>
      <c r="E593" s="95">
        <f t="shared" si="30"/>
        <v>0</v>
      </c>
      <c r="F593" s="103">
        <v>5</v>
      </c>
      <c r="G593" s="97">
        <v>10082647103099</v>
      </c>
      <c r="H593" s="103">
        <v>20</v>
      </c>
      <c r="I593" s="97">
        <v>20082647103096</v>
      </c>
      <c r="J593" s="98">
        <v>82647103092</v>
      </c>
    </row>
    <row r="594" spans="1:10" s="93" customFormat="1" ht="12">
      <c r="A594" s="93" t="s">
        <v>1084</v>
      </c>
      <c r="B594" s="93" t="s">
        <v>1085</v>
      </c>
      <c r="C594" s="117">
        <v>84.546</v>
      </c>
      <c r="D594" s="102">
        <f t="shared" si="27"/>
        <v>0</v>
      </c>
      <c r="E594" s="95">
        <f t="shared" si="30"/>
        <v>0</v>
      </c>
      <c r="F594" s="103">
        <v>1</v>
      </c>
      <c r="G594" s="97">
        <v>10082647103907</v>
      </c>
      <c r="H594" s="103">
        <v>24</v>
      </c>
      <c r="I594" s="97">
        <v>20082647103904</v>
      </c>
      <c r="J594" s="98">
        <v>82647103900</v>
      </c>
    </row>
    <row r="595" spans="1:10" s="93" customFormat="1" ht="24" customHeight="1">
      <c r="A595" s="1" t="s">
        <v>1086</v>
      </c>
      <c r="C595" s="117"/>
      <c r="D595" s="102" t="s">
        <v>375</v>
      </c>
      <c r="E595" s="100" t="s">
        <v>375</v>
      </c>
      <c r="F595" s="103"/>
      <c r="G595" s="97"/>
      <c r="H595" s="103"/>
      <c r="I595" s="97"/>
      <c r="J595" s="98"/>
    </row>
    <row r="596" spans="1:10" s="93" customFormat="1" ht="12">
      <c r="A596" s="93" t="s">
        <v>1087</v>
      </c>
      <c r="B596" s="93" t="s">
        <v>1088</v>
      </c>
      <c r="C596" s="117">
        <v>11.689</v>
      </c>
      <c r="D596" s="102">
        <f t="shared" si="27"/>
        <v>0</v>
      </c>
      <c r="E596" s="100">
        <f t="shared" si="29"/>
        <v>0</v>
      </c>
      <c r="F596" s="103">
        <v>1</v>
      </c>
      <c r="G596" s="97">
        <v>10082647008738</v>
      </c>
      <c r="H596" s="103">
        <v>120</v>
      </c>
      <c r="I596" s="97">
        <v>20082647008735</v>
      </c>
      <c r="J596" s="98">
        <v>82647008731</v>
      </c>
    </row>
    <row r="597" spans="1:10" s="93" customFormat="1" ht="12">
      <c r="A597" s="93" t="s">
        <v>1089</v>
      </c>
      <c r="B597" s="93" t="s">
        <v>1090</v>
      </c>
      <c r="C597" s="117">
        <v>11.689</v>
      </c>
      <c r="D597" s="102">
        <f t="shared" si="27"/>
        <v>0</v>
      </c>
      <c r="E597" s="100">
        <f t="shared" si="29"/>
        <v>0</v>
      </c>
      <c r="F597" s="103">
        <v>10</v>
      </c>
      <c r="G597" s="97">
        <v>10082647008745</v>
      </c>
      <c r="H597" s="103">
        <v>120</v>
      </c>
      <c r="I597" s="97">
        <v>20082647008742</v>
      </c>
      <c r="J597" s="98">
        <v>82647008748</v>
      </c>
    </row>
    <row r="598" spans="1:10" s="93" customFormat="1" ht="12">
      <c r="A598" s="93" t="s">
        <v>1091</v>
      </c>
      <c r="B598" s="93" t="s">
        <v>1092</v>
      </c>
      <c r="C598" s="117">
        <v>15.22</v>
      </c>
      <c r="D598" s="102">
        <f t="shared" si="27"/>
        <v>0</v>
      </c>
      <c r="E598" s="100">
        <f t="shared" si="29"/>
        <v>0</v>
      </c>
      <c r="F598" s="103">
        <v>10</v>
      </c>
      <c r="G598" s="97">
        <v>10082647008752</v>
      </c>
      <c r="H598" s="103">
        <v>80</v>
      </c>
      <c r="I598" s="97">
        <v>20082647008759</v>
      </c>
      <c r="J598" s="98">
        <v>82647008755</v>
      </c>
    </row>
    <row r="599" spans="1:10" s="93" customFormat="1" ht="12">
      <c r="A599" s="93" t="s">
        <v>1093</v>
      </c>
      <c r="B599" s="93" t="s">
        <v>1094</v>
      </c>
      <c r="C599" s="117">
        <v>20.596</v>
      </c>
      <c r="D599" s="102">
        <f t="shared" si="27"/>
        <v>0</v>
      </c>
      <c r="E599" s="100">
        <f t="shared" si="29"/>
        <v>0</v>
      </c>
      <c r="F599" s="103">
        <v>5</v>
      </c>
      <c r="G599" s="97">
        <v>10082647008769</v>
      </c>
      <c r="H599" s="103">
        <v>60</v>
      </c>
      <c r="I599" s="97">
        <v>20082647008766</v>
      </c>
      <c r="J599" s="98">
        <v>82647008762</v>
      </c>
    </row>
    <row r="600" spans="1:10" s="93" customFormat="1" ht="12">
      <c r="A600" s="93" t="s">
        <v>1095</v>
      </c>
      <c r="B600" s="93" t="s">
        <v>1096</v>
      </c>
      <c r="C600" s="117">
        <v>34.95</v>
      </c>
      <c r="D600" s="102">
        <f t="shared" si="27"/>
        <v>0</v>
      </c>
      <c r="E600" s="100">
        <f t="shared" si="29"/>
        <v>0</v>
      </c>
      <c r="F600" s="103">
        <v>1</v>
      </c>
      <c r="G600" s="97">
        <v>10082647008776</v>
      </c>
      <c r="H600" s="103">
        <v>40</v>
      </c>
      <c r="I600" s="97">
        <v>20082647008773</v>
      </c>
      <c r="J600" s="98">
        <v>82647008779</v>
      </c>
    </row>
    <row r="601" spans="1:10" s="93" customFormat="1" ht="12">
      <c r="A601" s="93" t="s">
        <v>1097</v>
      </c>
      <c r="B601" s="93" t="s">
        <v>1098</v>
      </c>
      <c r="C601" s="117">
        <v>43.626</v>
      </c>
      <c r="D601" s="102">
        <f t="shared" si="27"/>
        <v>0</v>
      </c>
      <c r="E601" s="100">
        <f t="shared" si="29"/>
        <v>0</v>
      </c>
      <c r="F601" s="103">
        <v>5</v>
      </c>
      <c r="G601" s="97">
        <v>10082647008783</v>
      </c>
      <c r="H601" s="103">
        <v>20</v>
      </c>
      <c r="I601" s="97">
        <v>20082647008780</v>
      </c>
      <c r="J601" s="98">
        <v>82647008786</v>
      </c>
    </row>
    <row r="602" spans="1:10" s="93" customFormat="1" ht="12">
      <c r="A602" s="93" t="s">
        <v>1099</v>
      </c>
      <c r="B602" s="93" t="s">
        <v>1100</v>
      </c>
      <c r="C602" s="117">
        <v>68.907</v>
      </c>
      <c r="D602" s="102">
        <f t="shared" si="27"/>
        <v>0</v>
      </c>
      <c r="E602" s="100">
        <f t="shared" si="29"/>
        <v>0</v>
      </c>
      <c r="F602" s="103">
        <v>1</v>
      </c>
      <c r="G602" s="97">
        <v>10082647008790</v>
      </c>
      <c r="H602" s="103">
        <v>24</v>
      </c>
      <c r="I602" s="97">
        <v>20082647008797</v>
      </c>
      <c r="J602" s="98">
        <v>82647008793</v>
      </c>
    </row>
    <row r="603" spans="1:10" s="93" customFormat="1" ht="12">
      <c r="A603" s="93" t="s">
        <v>1101</v>
      </c>
      <c r="B603" s="93" t="s">
        <v>1102</v>
      </c>
      <c r="C603" s="117">
        <v>120.692</v>
      </c>
      <c r="D603" s="102">
        <f t="shared" si="27"/>
        <v>0</v>
      </c>
      <c r="E603" s="100">
        <f t="shared" si="29"/>
        <v>0</v>
      </c>
      <c r="F603" s="103">
        <v>1</v>
      </c>
      <c r="G603" s="97">
        <v>10082647008806</v>
      </c>
      <c r="H603" s="103">
        <v>15</v>
      </c>
      <c r="I603" s="97">
        <v>20082647008803</v>
      </c>
      <c r="J603" s="98">
        <v>82647008809</v>
      </c>
    </row>
    <row r="604" spans="1:10" s="93" customFormat="1" ht="12">
      <c r="A604" s="93" t="s">
        <v>1103</v>
      </c>
      <c r="B604" s="93" t="s">
        <v>1104</v>
      </c>
      <c r="C604" s="117">
        <v>199.338</v>
      </c>
      <c r="D604" s="102">
        <f t="shared" si="27"/>
        <v>0</v>
      </c>
      <c r="E604" s="100">
        <f t="shared" si="29"/>
        <v>0</v>
      </c>
      <c r="F604" s="103">
        <v>1</v>
      </c>
      <c r="G604" s="97">
        <v>10082647008813</v>
      </c>
      <c r="H604" s="103">
        <v>6</v>
      </c>
      <c r="I604" s="97">
        <v>20082647008810</v>
      </c>
      <c r="J604" s="98">
        <v>82647008816</v>
      </c>
    </row>
    <row r="605" spans="1:10" s="93" customFormat="1" ht="12">
      <c r="A605" s="93" t="s">
        <v>1105</v>
      </c>
      <c r="B605" s="93" t="s">
        <v>1106</v>
      </c>
      <c r="C605" s="117">
        <v>332.239</v>
      </c>
      <c r="D605" s="102">
        <f t="shared" si="27"/>
        <v>0</v>
      </c>
      <c r="E605" s="100">
        <f t="shared" si="29"/>
        <v>0</v>
      </c>
      <c r="F605" s="103">
        <v>1</v>
      </c>
      <c r="G605" s="97">
        <v>10082647008820</v>
      </c>
      <c r="H605" s="103">
        <v>6</v>
      </c>
      <c r="I605" s="97">
        <v>20082647008827</v>
      </c>
      <c r="J605" s="98">
        <v>82647008823</v>
      </c>
    </row>
    <row r="606" spans="1:10" s="93" customFormat="1" ht="24" customHeight="1">
      <c r="A606" s="221" t="s">
        <v>1107</v>
      </c>
      <c r="B606" s="222"/>
      <c r="C606" s="117"/>
      <c r="D606" s="102" t="s">
        <v>375</v>
      </c>
      <c r="E606" s="95"/>
      <c r="F606" s="111" t="s">
        <v>375</v>
      </c>
      <c r="G606" s="112"/>
      <c r="H606" s="112"/>
      <c r="I606" s="112"/>
      <c r="J606" s="98"/>
    </row>
    <row r="607" spans="1:10" s="93" customFormat="1" ht="12">
      <c r="A607" s="93" t="s">
        <v>1108</v>
      </c>
      <c r="B607" s="93" t="s">
        <v>1109</v>
      </c>
      <c r="C607" s="117">
        <v>19.74</v>
      </c>
      <c r="D607" s="102">
        <f t="shared" si="27"/>
        <v>0</v>
      </c>
      <c r="E607" s="95">
        <f aca="true" t="shared" si="31" ref="E607:E613">C607*D607</f>
        <v>0</v>
      </c>
      <c r="F607" s="103">
        <v>12</v>
      </c>
      <c r="G607" s="97">
        <v>10082647163789</v>
      </c>
      <c r="H607" s="103">
        <v>120</v>
      </c>
      <c r="I607" s="97">
        <v>20082647163786</v>
      </c>
      <c r="J607" s="98">
        <v>82647163782</v>
      </c>
    </row>
    <row r="608" spans="1:10" s="93" customFormat="1" ht="12">
      <c r="A608" s="93" t="s">
        <v>1110</v>
      </c>
      <c r="B608" s="93" t="s">
        <v>1111</v>
      </c>
      <c r="C608" s="117">
        <v>19.74</v>
      </c>
      <c r="D608" s="102">
        <f t="shared" si="27"/>
        <v>0</v>
      </c>
      <c r="E608" s="95">
        <f t="shared" si="31"/>
        <v>0</v>
      </c>
      <c r="F608" s="103">
        <v>12</v>
      </c>
      <c r="G608" s="97">
        <v>10082647163796</v>
      </c>
      <c r="H608" s="103">
        <v>120</v>
      </c>
      <c r="I608" s="97">
        <v>20082647163793</v>
      </c>
      <c r="J608" s="98">
        <v>82647163799</v>
      </c>
    </row>
    <row r="609" spans="1:10" s="93" customFormat="1" ht="12">
      <c r="A609" s="93" t="s">
        <v>1112</v>
      </c>
      <c r="B609" s="93" t="s">
        <v>1113</v>
      </c>
      <c r="C609" s="117">
        <v>25.589</v>
      </c>
      <c r="D609" s="102">
        <f t="shared" si="27"/>
        <v>0</v>
      </c>
      <c r="E609" s="95">
        <f t="shared" si="31"/>
        <v>0</v>
      </c>
      <c r="F609" s="103">
        <v>10</v>
      </c>
      <c r="G609" s="97">
        <v>10082647163802</v>
      </c>
      <c r="H609" s="103">
        <v>80</v>
      </c>
      <c r="I609" s="97">
        <v>20082647163809</v>
      </c>
      <c r="J609" s="98">
        <v>82647163805</v>
      </c>
    </row>
    <row r="610" spans="1:10" s="93" customFormat="1" ht="12">
      <c r="A610" s="93" t="s">
        <v>1114</v>
      </c>
      <c r="B610" s="93" t="s">
        <v>1115</v>
      </c>
      <c r="C610" s="117">
        <v>34.514</v>
      </c>
      <c r="D610" s="102">
        <f t="shared" si="27"/>
        <v>0</v>
      </c>
      <c r="E610" s="95">
        <f t="shared" si="31"/>
        <v>0</v>
      </c>
      <c r="F610" s="103">
        <v>5</v>
      </c>
      <c r="G610" s="97">
        <v>10082647163819</v>
      </c>
      <c r="H610" s="103">
        <v>60</v>
      </c>
      <c r="I610" s="97">
        <v>20082647163816</v>
      </c>
      <c r="J610" s="98">
        <v>82647163812</v>
      </c>
    </row>
    <row r="611" spans="1:10" s="93" customFormat="1" ht="12">
      <c r="A611" s="93" t="s">
        <v>1116</v>
      </c>
      <c r="B611" s="93" t="s">
        <v>1117</v>
      </c>
      <c r="C611" s="117">
        <v>58.118</v>
      </c>
      <c r="D611" s="102">
        <f t="shared" si="27"/>
        <v>0</v>
      </c>
      <c r="E611" s="95">
        <f t="shared" si="31"/>
        <v>0</v>
      </c>
      <c r="F611" s="103">
        <v>5</v>
      </c>
      <c r="G611" s="97">
        <v>10082647163826</v>
      </c>
      <c r="H611" s="103">
        <v>40</v>
      </c>
      <c r="I611" s="97">
        <v>20082647163823</v>
      </c>
      <c r="J611" s="98">
        <v>82647163829</v>
      </c>
    </row>
    <row r="612" spans="1:10" s="93" customFormat="1" ht="12">
      <c r="A612" s="93" t="s">
        <v>1118</v>
      </c>
      <c r="B612" s="93" t="s">
        <v>1119</v>
      </c>
      <c r="C612" s="117">
        <v>73.574</v>
      </c>
      <c r="D612" s="102">
        <f t="shared" si="27"/>
        <v>0</v>
      </c>
      <c r="E612" s="95">
        <f t="shared" si="31"/>
        <v>0</v>
      </c>
      <c r="F612" s="103">
        <v>5</v>
      </c>
      <c r="G612" s="97">
        <v>10082647163833</v>
      </c>
      <c r="H612" s="103">
        <v>30</v>
      </c>
      <c r="I612" s="97">
        <v>20082647163830</v>
      </c>
      <c r="J612" s="98">
        <v>82647163836</v>
      </c>
    </row>
    <row r="613" spans="1:10" s="93" customFormat="1" ht="12">
      <c r="A613" s="93" t="s">
        <v>1120</v>
      </c>
      <c r="B613" s="93" t="s">
        <v>1121</v>
      </c>
      <c r="C613" s="117">
        <v>116.55</v>
      </c>
      <c r="D613" s="102">
        <f t="shared" si="27"/>
        <v>0</v>
      </c>
      <c r="E613" s="95">
        <f t="shared" si="31"/>
        <v>0</v>
      </c>
      <c r="F613" s="103">
        <v>2</v>
      </c>
      <c r="G613" s="97">
        <v>10082647163840</v>
      </c>
      <c r="H613" s="103">
        <v>24</v>
      </c>
      <c r="I613" s="97">
        <v>20082647163847</v>
      </c>
      <c r="J613" s="98">
        <v>82647163843</v>
      </c>
    </row>
    <row r="614" spans="1:10" s="93" customFormat="1" ht="24" customHeight="1">
      <c r="A614" s="1" t="s">
        <v>1122</v>
      </c>
      <c r="C614" s="117"/>
      <c r="D614" s="102" t="s">
        <v>375</v>
      </c>
      <c r="E614" s="100" t="s">
        <v>375</v>
      </c>
      <c r="F614" s="103"/>
      <c r="G614" s="97"/>
      <c r="H614" s="103"/>
      <c r="I614" s="97"/>
      <c r="J614" s="98"/>
    </row>
    <row r="615" spans="1:10" s="93" customFormat="1" ht="12">
      <c r="A615" s="93" t="s">
        <v>1123</v>
      </c>
      <c r="B615" s="93" t="s">
        <v>1124</v>
      </c>
      <c r="C615" s="117">
        <v>14.763000000000002</v>
      </c>
      <c r="D615" s="102">
        <f t="shared" si="27"/>
        <v>0</v>
      </c>
      <c r="E615" s="100">
        <f t="shared" si="29"/>
        <v>0</v>
      </c>
      <c r="F615" s="103">
        <v>12</v>
      </c>
      <c r="G615" s="97">
        <v>10082647008950</v>
      </c>
      <c r="H615" s="103">
        <v>120</v>
      </c>
      <c r="I615" s="97">
        <v>20082647008957</v>
      </c>
      <c r="J615" s="98">
        <v>82647008953</v>
      </c>
    </row>
    <row r="616" spans="1:10" s="93" customFormat="1" ht="12">
      <c r="A616" s="93" t="s">
        <v>1125</v>
      </c>
      <c r="B616" s="93" t="s">
        <v>1126</v>
      </c>
      <c r="C616" s="117">
        <v>14.763000000000002</v>
      </c>
      <c r="D616" s="102">
        <f t="shared" si="27"/>
        <v>0</v>
      </c>
      <c r="E616" s="100">
        <f t="shared" si="29"/>
        <v>0</v>
      </c>
      <c r="F616" s="103">
        <v>12</v>
      </c>
      <c r="G616" s="97">
        <v>10082647008967</v>
      </c>
      <c r="H616" s="103">
        <v>120</v>
      </c>
      <c r="I616" s="97">
        <v>20082647008964</v>
      </c>
      <c r="J616" s="98">
        <v>82647008960</v>
      </c>
    </row>
    <row r="617" spans="1:10" s="93" customFormat="1" ht="12">
      <c r="A617" s="93" t="s">
        <v>1127</v>
      </c>
      <c r="B617" s="93" t="s">
        <v>1128</v>
      </c>
      <c r="C617" s="117">
        <v>87.94800000000001</v>
      </c>
      <c r="D617" s="102">
        <f t="shared" si="27"/>
        <v>0</v>
      </c>
      <c r="E617" s="100">
        <f t="shared" si="29"/>
        <v>0</v>
      </c>
      <c r="F617" s="103">
        <v>2</v>
      </c>
      <c r="G617" s="97">
        <v>10082647530086</v>
      </c>
      <c r="H617" s="103">
        <v>24</v>
      </c>
      <c r="I617" s="97">
        <v>20082647530083</v>
      </c>
      <c r="J617" s="98">
        <v>82647530089</v>
      </c>
    </row>
    <row r="618" spans="1:10" s="93" customFormat="1" ht="12">
      <c r="A618" s="93" t="s">
        <v>1129</v>
      </c>
      <c r="B618" s="93" t="s">
        <v>1130</v>
      </c>
      <c r="C618" s="117">
        <v>153.279</v>
      </c>
      <c r="D618" s="102">
        <f t="shared" si="27"/>
        <v>0</v>
      </c>
      <c r="E618" s="100">
        <f t="shared" si="29"/>
        <v>0</v>
      </c>
      <c r="F618" s="103">
        <v>1</v>
      </c>
      <c r="G618" s="97">
        <v>10082647009001</v>
      </c>
      <c r="H618" s="103">
        <v>15</v>
      </c>
      <c r="I618" s="97">
        <v>20082647009008</v>
      </c>
      <c r="J618" s="98">
        <v>82647009004</v>
      </c>
    </row>
    <row r="619" spans="1:10" s="93" customFormat="1" ht="12">
      <c r="A619" s="93" t="s">
        <v>1131</v>
      </c>
      <c r="B619" s="93" t="s">
        <v>1132</v>
      </c>
      <c r="C619" s="117">
        <v>222.07500000000002</v>
      </c>
      <c r="D619" s="102">
        <f>$E$7</f>
        <v>0</v>
      </c>
      <c r="E619" s="100">
        <f t="shared" si="29"/>
        <v>0</v>
      </c>
      <c r="F619" s="103">
        <v>1</v>
      </c>
      <c r="G619" s="97">
        <v>10082647009018</v>
      </c>
      <c r="H619" s="103">
        <v>10</v>
      </c>
      <c r="I619" s="97">
        <v>20082647009015</v>
      </c>
      <c r="J619" s="98">
        <v>82647009011</v>
      </c>
    </row>
    <row r="620" spans="1:10" s="93" customFormat="1" ht="12">
      <c r="A620" s="93" t="s">
        <v>1133</v>
      </c>
      <c r="B620" s="93" t="s">
        <v>1134</v>
      </c>
      <c r="C620" s="117">
        <v>350.0595</v>
      </c>
      <c r="D620" s="102">
        <f>$E$7</f>
        <v>0</v>
      </c>
      <c r="E620" s="100">
        <f t="shared" si="29"/>
        <v>0</v>
      </c>
      <c r="F620" s="103">
        <v>1</v>
      </c>
      <c r="G620" s="97">
        <v>10082647009025</v>
      </c>
      <c r="H620" s="103">
        <v>5</v>
      </c>
      <c r="I620" s="97">
        <v>20082647009022</v>
      </c>
      <c r="J620" s="98">
        <v>82647009028</v>
      </c>
    </row>
    <row r="622" spans="1:8" s="93" customFormat="1" ht="12">
      <c r="A622" s="119" t="s">
        <v>1135</v>
      </c>
      <c r="B622" s="120"/>
      <c r="C622" s="121"/>
      <c r="D622" s="120"/>
      <c r="E622" s="122"/>
      <c r="F622" s="123"/>
      <c r="G622" s="124"/>
      <c r="H622" s="125"/>
    </row>
    <row r="623" spans="1:8" s="93" customFormat="1" ht="12">
      <c r="A623" s="119" t="s">
        <v>209</v>
      </c>
      <c r="B623" s="119" t="s">
        <v>1136</v>
      </c>
      <c r="C623" s="121"/>
      <c r="D623" s="126"/>
      <c r="E623" s="122"/>
      <c r="F623" s="123"/>
      <c r="G623" s="124"/>
      <c r="H623" s="125"/>
    </row>
    <row r="624" spans="1:8" s="93" customFormat="1" ht="12">
      <c r="A624" s="119" t="s">
        <v>210</v>
      </c>
      <c r="B624" s="127" t="s">
        <v>614</v>
      </c>
      <c r="C624" s="121"/>
      <c r="D624" s="128"/>
      <c r="E624" s="122"/>
      <c r="F624" s="124"/>
      <c r="G624" s="123"/>
      <c r="H624" s="129"/>
    </row>
    <row r="625" spans="1:8" s="93" customFormat="1" ht="12">
      <c r="A625" s="119"/>
      <c r="B625" s="130"/>
      <c r="C625" s="121"/>
      <c r="D625" s="120"/>
      <c r="E625" s="122"/>
      <c r="F625" s="124"/>
      <c r="G625" s="123"/>
      <c r="H625" s="129"/>
    </row>
    <row r="626" spans="1:8" s="93" customFormat="1" ht="24">
      <c r="A626" s="131" t="s">
        <v>211</v>
      </c>
      <c r="B626" s="131" t="s">
        <v>212</v>
      </c>
      <c r="C626" s="132" t="s">
        <v>213</v>
      </c>
      <c r="D626" s="133" t="s">
        <v>214</v>
      </c>
      <c r="E626" s="134" t="s">
        <v>215</v>
      </c>
      <c r="F626" s="131" t="s">
        <v>216</v>
      </c>
      <c r="G626" s="131" t="s">
        <v>218</v>
      </c>
      <c r="H626" s="135" t="s">
        <v>220</v>
      </c>
    </row>
    <row r="627" spans="3:8" s="93" customFormat="1" ht="24.75" customHeight="1">
      <c r="C627" s="136"/>
      <c r="D627" s="137" t="s">
        <v>222</v>
      </c>
      <c r="E627" s="138"/>
      <c r="F627" s="103"/>
      <c r="G627" s="112"/>
      <c r="H627" s="139"/>
    </row>
    <row r="628" spans="1:8" s="93" customFormat="1" ht="12">
      <c r="A628" s="1" t="s">
        <v>1137</v>
      </c>
      <c r="C628" s="117"/>
      <c r="F628" s="103"/>
      <c r="G628" s="103"/>
      <c r="H628" s="98"/>
    </row>
    <row r="629" spans="1:8" s="93" customFormat="1" ht="12">
      <c r="A629" s="93" t="s">
        <v>1138</v>
      </c>
      <c r="B629" s="93" t="s">
        <v>1139</v>
      </c>
      <c r="C629" s="117">
        <v>276.444</v>
      </c>
      <c r="D629" s="140">
        <f>0</f>
        <v>0</v>
      </c>
      <c r="E629" s="117">
        <f>C629*D629</f>
        <v>0</v>
      </c>
      <c r="F629" s="103">
        <v>1</v>
      </c>
      <c r="G629" s="103">
        <v>40</v>
      </c>
      <c r="H629" s="98">
        <v>82647001749</v>
      </c>
    </row>
    <row r="630" spans="1:8" s="93" customFormat="1" ht="12">
      <c r="A630" s="93" t="s">
        <v>1140</v>
      </c>
      <c r="B630" s="93" t="s">
        <v>1141</v>
      </c>
      <c r="C630" s="117">
        <v>342.741</v>
      </c>
      <c r="D630" s="140">
        <f>0</f>
        <v>0</v>
      </c>
      <c r="E630" s="117">
        <f aca="true" t="shared" si="32" ref="E630:E637">C630*D630</f>
        <v>0</v>
      </c>
      <c r="F630" s="103">
        <v>1</v>
      </c>
      <c r="G630" s="103">
        <v>40</v>
      </c>
      <c r="H630" s="98">
        <v>82647001756</v>
      </c>
    </row>
    <row r="631" spans="1:8" s="93" customFormat="1" ht="12">
      <c r="A631" s="93" t="s">
        <v>1142</v>
      </c>
      <c r="B631" s="93" t="s">
        <v>1143</v>
      </c>
      <c r="C631" s="117">
        <v>403.295</v>
      </c>
      <c r="D631" s="140">
        <f>0</f>
        <v>0</v>
      </c>
      <c r="E631" s="117">
        <f t="shared" si="32"/>
        <v>0</v>
      </c>
      <c r="F631" s="103">
        <v>1</v>
      </c>
      <c r="G631" s="103">
        <v>30</v>
      </c>
      <c r="H631" s="98">
        <v>82647001763</v>
      </c>
    </row>
    <row r="632" spans="1:8" s="93" customFormat="1" ht="12">
      <c r="A632" s="93" t="s">
        <v>1144</v>
      </c>
      <c r="B632" s="93" t="s">
        <v>1145</v>
      </c>
      <c r="C632" s="117">
        <v>587.885</v>
      </c>
      <c r="D632" s="140">
        <f>0</f>
        <v>0</v>
      </c>
      <c r="E632" s="117">
        <f t="shared" si="32"/>
        <v>0</v>
      </c>
      <c r="F632" s="103">
        <v>1</v>
      </c>
      <c r="G632" s="103">
        <v>16</v>
      </c>
      <c r="H632" s="98">
        <v>82647001787</v>
      </c>
    </row>
    <row r="633" spans="1:8" s="93" customFormat="1" ht="12">
      <c r="A633" s="93" t="s">
        <v>1146</v>
      </c>
      <c r="B633" s="93" t="s">
        <v>1147</v>
      </c>
      <c r="C633" s="117">
        <v>772.506</v>
      </c>
      <c r="D633" s="140">
        <f>0</f>
        <v>0</v>
      </c>
      <c r="E633" s="117">
        <f t="shared" si="32"/>
        <v>0</v>
      </c>
      <c r="F633" s="103">
        <v>1</v>
      </c>
      <c r="G633" s="103">
        <v>12</v>
      </c>
      <c r="H633" s="98">
        <v>82647001794</v>
      </c>
    </row>
    <row r="634" spans="1:8" s="93" customFormat="1" ht="12">
      <c r="A634" s="93" t="s">
        <v>1148</v>
      </c>
      <c r="B634" s="93" t="s">
        <v>1149</v>
      </c>
      <c r="C634" s="117">
        <v>939.519</v>
      </c>
      <c r="D634" s="140">
        <f>0</f>
        <v>0</v>
      </c>
      <c r="E634" s="117">
        <f t="shared" si="32"/>
        <v>0</v>
      </c>
      <c r="F634" s="103">
        <v>1</v>
      </c>
      <c r="G634" s="103">
        <v>9</v>
      </c>
      <c r="H634" s="98">
        <v>82647001800</v>
      </c>
    </row>
    <row r="635" spans="1:8" s="93" customFormat="1" ht="12">
      <c r="A635" s="93" t="s">
        <v>1150</v>
      </c>
      <c r="B635" s="93" t="s">
        <v>1151</v>
      </c>
      <c r="C635" s="117">
        <v>1444.055</v>
      </c>
      <c r="D635" s="140">
        <f>0</f>
        <v>0</v>
      </c>
      <c r="E635" s="117">
        <f t="shared" si="32"/>
        <v>0</v>
      </c>
      <c r="F635" s="103">
        <v>1</v>
      </c>
      <c r="G635" s="103">
        <v>6</v>
      </c>
      <c r="H635" s="98">
        <v>82647001817</v>
      </c>
    </row>
    <row r="636" spans="1:8" s="93" customFormat="1" ht="12">
      <c r="A636" s="93" t="s">
        <v>1152</v>
      </c>
      <c r="B636" s="93" t="s">
        <v>1153</v>
      </c>
      <c r="C636" s="117">
        <v>2290.649</v>
      </c>
      <c r="D636" s="140">
        <f>0</f>
        <v>0</v>
      </c>
      <c r="E636" s="117">
        <f t="shared" si="32"/>
        <v>0</v>
      </c>
      <c r="F636" s="103">
        <v>1</v>
      </c>
      <c r="G636" s="103">
        <v>4</v>
      </c>
      <c r="H636" s="98">
        <v>82647001824</v>
      </c>
    </row>
    <row r="637" spans="1:8" s="93" customFormat="1" ht="12">
      <c r="A637" s="93" t="s">
        <v>1154</v>
      </c>
      <c r="B637" s="93" t="s">
        <v>1155</v>
      </c>
      <c r="C637" s="117">
        <v>3559.185</v>
      </c>
      <c r="D637" s="140">
        <f>0</f>
        <v>0</v>
      </c>
      <c r="E637" s="117">
        <f t="shared" si="32"/>
        <v>0</v>
      </c>
      <c r="F637" s="103">
        <v>1</v>
      </c>
      <c r="G637" s="103">
        <v>4</v>
      </c>
      <c r="H637" s="98">
        <v>82647001831</v>
      </c>
    </row>
    <row r="638" spans="1:8" s="93" customFormat="1" ht="12">
      <c r="A638" s="1" t="s">
        <v>1156</v>
      </c>
      <c r="C638" s="117" t="s">
        <v>375</v>
      </c>
      <c r="D638" s="140"/>
      <c r="E638" s="117"/>
      <c r="F638" s="103"/>
      <c r="G638" s="139"/>
      <c r="H638" s="98"/>
    </row>
    <row r="639" spans="1:8" s="93" customFormat="1" ht="12">
      <c r="A639" s="93" t="s">
        <v>1157</v>
      </c>
      <c r="B639" s="93" t="s">
        <v>1158</v>
      </c>
      <c r="C639" s="117">
        <v>276.444</v>
      </c>
      <c r="D639" s="140">
        <f>0</f>
        <v>0</v>
      </c>
      <c r="E639" s="117">
        <f aca="true" t="shared" si="33" ref="E639:E664">C639*D639</f>
        <v>0</v>
      </c>
      <c r="F639" s="103">
        <v>1</v>
      </c>
      <c r="G639" s="103">
        <v>40</v>
      </c>
      <c r="H639" s="98">
        <v>82647080843</v>
      </c>
    </row>
    <row r="640" spans="1:8" s="93" customFormat="1" ht="12">
      <c r="A640" s="93" t="s">
        <v>1159</v>
      </c>
      <c r="B640" s="93" t="s">
        <v>1160</v>
      </c>
      <c r="C640" s="117">
        <v>403.295</v>
      </c>
      <c r="D640" s="140">
        <f>0</f>
        <v>0</v>
      </c>
      <c r="E640" s="117">
        <f t="shared" si="33"/>
        <v>0</v>
      </c>
      <c r="F640" s="103">
        <v>1</v>
      </c>
      <c r="G640" s="103">
        <v>30</v>
      </c>
      <c r="H640" s="98">
        <v>82647080867</v>
      </c>
    </row>
    <row r="641" spans="1:8" s="93" customFormat="1" ht="12">
      <c r="A641" s="93" t="s">
        <v>1161</v>
      </c>
      <c r="B641" s="93" t="s">
        <v>1162</v>
      </c>
      <c r="C641" s="117">
        <v>587.885</v>
      </c>
      <c r="D641" s="140">
        <f>0</f>
        <v>0</v>
      </c>
      <c r="E641" s="117">
        <f t="shared" si="33"/>
        <v>0</v>
      </c>
      <c r="F641" s="103">
        <v>1</v>
      </c>
      <c r="G641" s="103">
        <v>16</v>
      </c>
      <c r="H641" s="98">
        <v>82647080874</v>
      </c>
    </row>
    <row r="642" spans="1:8" s="93" customFormat="1" ht="12">
      <c r="A642" s="93" t="s">
        <v>1163</v>
      </c>
      <c r="B642" s="93" t="s">
        <v>1164</v>
      </c>
      <c r="C642" s="117">
        <v>772.506</v>
      </c>
      <c r="D642" s="140">
        <f>0</f>
        <v>0</v>
      </c>
      <c r="E642" s="117">
        <f t="shared" si="33"/>
        <v>0</v>
      </c>
      <c r="F642" s="103">
        <v>1</v>
      </c>
      <c r="G642" s="103">
        <v>12</v>
      </c>
      <c r="H642" s="98">
        <v>82647094345</v>
      </c>
    </row>
    <row r="643" spans="1:8" s="93" customFormat="1" ht="12">
      <c r="A643" s="93" t="s">
        <v>1165</v>
      </c>
      <c r="B643" s="93" t="s">
        <v>1166</v>
      </c>
      <c r="C643" s="117">
        <v>939.519</v>
      </c>
      <c r="D643" s="140">
        <f>0</f>
        <v>0</v>
      </c>
      <c r="E643" s="117">
        <f t="shared" si="33"/>
        <v>0</v>
      </c>
      <c r="F643" s="103">
        <v>1</v>
      </c>
      <c r="G643" s="103">
        <v>9</v>
      </c>
      <c r="H643" s="98">
        <v>82647150553</v>
      </c>
    </row>
    <row r="644" spans="1:8" s="93" customFormat="1" ht="12">
      <c r="A644" s="93" t="s">
        <v>1167</v>
      </c>
      <c r="B644" s="93" t="s">
        <v>1168</v>
      </c>
      <c r="C644" s="117">
        <v>1444.055</v>
      </c>
      <c r="D644" s="140">
        <f>0</f>
        <v>0</v>
      </c>
      <c r="E644" s="117">
        <f t="shared" si="33"/>
        <v>0</v>
      </c>
      <c r="F644" s="103">
        <v>1</v>
      </c>
      <c r="G644" s="103">
        <v>6</v>
      </c>
      <c r="H644" s="98">
        <v>82647150560</v>
      </c>
    </row>
    <row r="645" spans="1:8" s="93" customFormat="1" ht="12">
      <c r="A645" s="1" t="s">
        <v>1169</v>
      </c>
      <c r="C645" s="117" t="s">
        <v>375</v>
      </c>
      <c r="D645" s="140"/>
      <c r="E645" s="117"/>
      <c r="F645" s="103"/>
      <c r="G645" s="139"/>
      <c r="H645" s="98"/>
    </row>
    <row r="646" spans="1:8" s="93" customFormat="1" ht="12">
      <c r="A646" s="93" t="s">
        <v>1170</v>
      </c>
      <c r="B646" s="93" t="s">
        <v>1171</v>
      </c>
      <c r="C646" s="117">
        <v>335.066</v>
      </c>
      <c r="D646" s="140">
        <f>0</f>
        <v>0</v>
      </c>
      <c r="E646" s="117">
        <f t="shared" si="33"/>
        <v>0</v>
      </c>
      <c r="F646" s="103">
        <v>1</v>
      </c>
      <c r="G646" s="103">
        <v>40</v>
      </c>
      <c r="H646" s="98">
        <v>82647001589</v>
      </c>
    </row>
    <row r="647" spans="1:8" s="93" customFormat="1" ht="12">
      <c r="A647" s="93" t="s">
        <v>1172</v>
      </c>
      <c r="B647" s="93" t="s">
        <v>1173</v>
      </c>
      <c r="C647" s="117">
        <v>442.103</v>
      </c>
      <c r="D647" s="140">
        <f>0</f>
        <v>0</v>
      </c>
      <c r="E647" s="117">
        <f t="shared" si="33"/>
        <v>0</v>
      </c>
      <c r="F647" s="103">
        <v>1</v>
      </c>
      <c r="G647" s="103">
        <v>20</v>
      </c>
      <c r="H647" s="98">
        <v>82647001602</v>
      </c>
    </row>
    <row r="648" spans="1:8" s="93" customFormat="1" ht="12">
      <c r="A648" s="93" t="s">
        <v>1174</v>
      </c>
      <c r="B648" s="93" t="s">
        <v>1175</v>
      </c>
      <c r="C648" s="117">
        <v>520.076</v>
      </c>
      <c r="D648" s="140">
        <f>0</f>
        <v>0</v>
      </c>
      <c r="E648" s="117">
        <f t="shared" si="33"/>
        <v>0</v>
      </c>
      <c r="F648" s="103">
        <v>1</v>
      </c>
      <c r="G648" s="103">
        <v>30</v>
      </c>
      <c r="H648" s="98">
        <v>82647001619</v>
      </c>
    </row>
    <row r="649" spans="1:8" s="93" customFormat="1" ht="12">
      <c r="A649" s="93" t="s">
        <v>1176</v>
      </c>
      <c r="B649" s="93" t="s">
        <v>1177</v>
      </c>
      <c r="C649" s="117">
        <v>611.835</v>
      </c>
      <c r="D649" s="140">
        <f>0</f>
        <v>0</v>
      </c>
      <c r="E649" s="117">
        <f t="shared" si="33"/>
        <v>0</v>
      </c>
      <c r="F649" s="103">
        <v>1</v>
      </c>
      <c r="G649" s="103">
        <v>16</v>
      </c>
      <c r="H649" s="98">
        <v>82647001626</v>
      </c>
    </row>
    <row r="650" spans="1:8" s="93" customFormat="1" ht="12">
      <c r="A650" s="93" t="s">
        <v>1178</v>
      </c>
      <c r="B650" s="93" t="s">
        <v>1179</v>
      </c>
      <c r="C650" s="117">
        <v>853.934</v>
      </c>
      <c r="D650" s="140">
        <f>0</f>
        <v>0</v>
      </c>
      <c r="E650" s="117">
        <f t="shared" si="33"/>
        <v>0</v>
      </c>
      <c r="F650" s="103">
        <v>1</v>
      </c>
      <c r="G650" s="103">
        <v>12</v>
      </c>
      <c r="H650" s="98">
        <v>82647001633</v>
      </c>
    </row>
    <row r="651" spans="1:8" s="93" customFormat="1" ht="12">
      <c r="A651" s="93" t="s">
        <v>1180</v>
      </c>
      <c r="B651" s="93" t="s">
        <v>1181</v>
      </c>
      <c r="C651" s="117">
        <v>981.551</v>
      </c>
      <c r="D651" s="140">
        <f>0</f>
        <v>0</v>
      </c>
      <c r="E651" s="117">
        <f t="shared" si="33"/>
        <v>0</v>
      </c>
      <c r="F651" s="103">
        <v>1</v>
      </c>
      <c r="G651" s="103">
        <v>9</v>
      </c>
      <c r="H651" s="98">
        <v>82647001640</v>
      </c>
    </row>
    <row r="652" spans="1:8" s="93" customFormat="1" ht="12">
      <c r="A652" s="1" t="s">
        <v>1182</v>
      </c>
      <c r="C652" s="117" t="s">
        <v>375</v>
      </c>
      <c r="D652" s="140"/>
      <c r="E652" s="117"/>
      <c r="F652" s="103"/>
      <c r="G652" s="139"/>
      <c r="H652" s="98"/>
    </row>
    <row r="653" spans="1:8" s="93" customFormat="1" ht="12">
      <c r="A653" s="93" t="s">
        <v>1183</v>
      </c>
      <c r="B653" s="93" t="s">
        <v>1184</v>
      </c>
      <c r="C653" s="117">
        <v>335.066</v>
      </c>
      <c r="D653" s="140">
        <f>0</f>
        <v>0</v>
      </c>
      <c r="E653" s="117">
        <f t="shared" si="33"/>
        <v>0</v>
      </c>
      <c r="F653" s="103">
        <v>1</v>
      </c>
      <c r="G653" s="103">
        <v>40</v>
      </c>
      <c r="H653" s="98">
        <v>82647080805</v>
      </c>
    </row>
    <row r="654" spans="1:8" s="93" customFormat="1" ht="12">
      <c r="A654" s="93" t="s">
        <v>1185</v>
      </c>
      <c r="B654" s="93" t="s">
        <v>1186</v>
      </c>
      <c r="C654" s="117">
        <v>447.132</v>
      </c>
      <c r="D654" s="140">
        <f>0</f>
        <v>0</v>
      </c>
      <c r="E654" s="117">
        <f t="shared" si="33"/>
        <v>0</v>
      </c>
      <c r="F654" s="103">
        <v>1</v>
      </c>
      <c r="G654" s="103">
        <v>40</v>
      </c>
      <c r="H654" s="98">
        <v>82647023383</v>
      </c>
    </row>
    <row r="655" spans="1:8" s="93" customFormat="1" ht="12">
      <c r="A655" s="93" t="s">
        <v>1187</v>
      </c>
      <c r="B655" s="93" t="s">
        <v>1188</v>
      </c>
      <c r="C655" s="117">
        <v>442.103</v>
      </c>
      <c r="D655" s="140">
        <f>0</f>
        <v>0</v>
      </c>
      <c r="E655" s="117">
        <f t="shared" si="33"/>
        <v>0</v>
      </c>
      <c r="F655" s="103">
        <v>1</v>
      </c>
      <c r="G655" s="103">
        <v>20</v>
      </c>
      <c r="H655" s="98">
        <v>82647080812</v>
      </c>
    </row>
    <row r="656" spans="1:8" s="93" customFormat="1" ht="12">
      <c r="A656" s="93" t="s">
        <v>1189</v>
      </c>
      <c r="B656" s="93" t="s">
        <v>1190</v>
      </c>
      <c r="C656" s="117">
        <v>520.076</v>
      </c>
      <c r="D656" s="140">
        <f>0</f>
        <v>0</v>
      </c>
      <c r="E656" s="117">
        <f t="shared" si="33"/>
        <v>0</v>
      </c>
      <c r="F656" s="103">
        <v>1</v>
      </c>
      <c r="G656" s="103">
        <v>30</v>
      </c>
      <c r="H656" s="98">
        <v>82647080829</v>
      </c>
    </row>
    <row r="657" spans="1:8" s="93" customFormat="1" ht="12">
      <c r="A657" s="93" t="s">
        <v>1191</v>
      </c>
      <c r="B657" s="93" t="s">
        <v>1192</v>
      </c>
      <c r="C657" s="117">
        <v>611.835</v>
      </c>
      <c r="D657" s="140">
        <f>0</f>
        <v>0</v>
      </c>
      <c r="E657" s="117">
        <f t="shared" si="33"/>
        <v>0</v>
      </c>
      <c r="F657" s="103">
        <v>1</v>
      </c>
      <c r="G657" s="103">
        <v>16</v>
      </c>
      <c r="H657" s="98">
        <v>82647080836</v>
      </c>
    </row>
    <row r="658" spans="1:8" s="93" customFormat="1" ht="12">
      <c r="A658" s="1" t="s">
        <v>1193</v>
      </c>
      <c r="C658" s="117" t="s">
        <v>375</v>
      </c>
      <c r="D658" s="140"/>
      <c r="E658" s="117"/>
      <c r="F658" s="103"/>
      <c r="G658" s="139"/>
      <c r="H658" s="98"/>
    </row>
    <row r="659" spans="1:8" s="93" customFormat="1" ht="12">
      <c r="A659" s="93" t="s">
        <v>1194</v>
      </c>
      <c r="B659" s="93" t="s">
        <v>1195</v>
      </c>
      <c r="C659" s="117">
        <v>336.746</v>
      </c>
      <c r="D659" s="140">
        <f>0</f>
        <v>0</v>
      </c>
      <c r="E659" s="117">
        <f t="shared" si="33"/>
        <v>0</v>
      </c>
      <c r="F659" s="103">
        <v>1</v>
      </c>
      <c r="G659" s="103">
        <v>40</v>
      </c>
      <c r="H659" s="98">
        <v>82647001688</v>
      </c>
    </row>
    <row r="660" spans="1:8" s="93" customFormat="1" ht="12">
      <c r="A660" s="93" t="s">
        <v>1196</v>
      </c>
      <c r="B660" s="93" t="s">
        <v>1197</v>
      </c>
      <c r="C660" s="117">
        <v>395.903</v>
      </c>
      <c r="D660" s="140">
        <f>0</f>
        <v>0</v>
      </c>
      <c r="E660" s="117">
        <f t="shared" si="33"/>
        <v>0</v>
      </c>
      <c r="F660" s="103">
        <v>1</v>
      </c>
      <c r="G660" s="103">
        <v>40</v>
      </c>
      <c r="H660" s="98">
        <v>82647001695</v>
      </c>
    </row>
    <row r="661" spans="1:8" s="93" customFormat="1" ht="12">
      <c r="A661" s="93" t="s">
        <v>1198</v>
      </c>
      <c r="B661" s="93" t="s">
        <v>1199</v>
      </c>
      <c r="C661" s="117">
        <v>488.628</v>
      </c>
      <c r="D661" s="140">
        <f>0</f>
        <v>0</v>
      </c>
      <c r="E661" s="117">
        <f t="shared" si="33"/>
        <v>0</v>
      </c>
      <c r="F661" s="103">
        <v>1</v>
      </c>
      <c r="G661" s="103">
        <v>30</v>
      </c>
      <c r="H661" s="98">
        <v>82647001701</v>
      </c>
    </row>
    <row r="662" spans="1:8" s="93" customFormat="1" ht="12">
      <c r="A662" s="93" t="s">
        <v>1200</v>
      </c>
      <c r="B662" s="93" t="s">
        <v>1201</v>
      </c>
      <c r="C662" s="117">
        <v>593.639</v>
      </c>
      <c r="D662" s="140">
        <f>0</f>
        <v>0</v>
      </c>
      <c r="E662" s="117">
        <f t="shared" si="33"/>
        <v>0</v>
      </c>
      <c r="F662" s="103">
        <v>1</v>
      </c>
      <c r="G662" s="103">
        <v>16</v>
      </c>
      <c r="H662" s="98">
        <v>82647001718</v>
      </c>
    </row>
    <row r="663" spans="1:8" s="93" customFormat="1" ht="12">
      <c r="A663" s="93" t="s">
        <v>1202</v>
      </c>
      <c r="B663" s="93" t="s">
        <v>1203</v>
      </c>
      <c r="C663" s="117">
        <v>850.826</v>
      </c>
      <c r="D663" s="140">
        <f>0</f>
        <v>0</v>
      </c>
      <c r="E663" s="117">
        <f t="shared" si="33"/>
        <v>0</v>
      </c>
      <c r="F663" s="103">
        <v>1</v>
      </c>
      <c r="G663" s="103">
        <v>9</v>
      </c>
      <c r="H663" s="98">
        <v>82647001725</v>
      </c>
    </row>
    <row r="664" spans="1:8" s="93" customFormat="1" ht="12">
      <c r="A664" s="93" t="s">
        <v>1204</v>
      </c>
      <c r="B664" s="93" t="s">
        <v>1205</v>
      </c>
      <c r="C664" s="117">
        <v>1465.685</v>
      </c>
      <c r="D664" s="140">
        <f>0</f>
        <v>0</v>
      </c>
      <c r="E664" s="117">
        <f t="shared" si="33"/>
        <v>0</v>
      </c>
      <c r="F664" s="103">
        <v>1</v>
      </c>
      <c r="G664" s="103">
        <v>6</v>
      </c>
      <c r="H664" s="98">
        <v>82647001732</v>
      </c>
    </row>
    <row r="665" spans="1:8" s="93" customFormat="1" ht="12">
      <c r="A665" s="1" t="s">
        <v>1206</v>
      </c>
      <c r="C665" s="117" t="s">
        <v>375</v>
      </c>
      <c r="D665" s="140" t="s">
        <v>375</v>
      </c>
      <c r="E665" s="117" t="s">
        <v>375</v>
      </c>
      <c r="F665" s="103"/>
      <c r="G665" s="103"/>
      <c r="H665" s="98"/>
    </row>
    <row r="666" spans="1:8" s="93" customFormat="1" ht="12">
      <c r="A666" s="93" t="s">
        <v>1207</v>
      </c>
      <c r="B666" s="93" t="s">
        <v>1208</v>
      </c>
      <c r="C666" s="117">
        <v>347.9649</v>
      </c>
      <c r="D666" s="140">
        <f>0</f>
        <v>0</v>
      </c>
      <c r="E666" s="117">
        <f aca="true" t="shared" si="34" ref="E666:E688">C666*D666</f>
        <v>0</v>
      </c>
      <c r="F666" s="103">
        <v>1</v>
      </c>
      <c r="G666" s="103">
        <v>25</v>
      </c>
      <c r="H666" s="98">
        <v>82647071957</v>
      </c>
    </row>
    <row r="667" spans="1:8" s="93" customFormat="1" ht="12">
      <c r="A667" s="93" t="s">
        <v>1209</v>
      </c>
      <c r="B667" s="93" t="s">
        <v>1210</v>
      </c>
      <c r="C667" s="117">
        <v>471.52885000000003</v>
      </c>
      <c r="D667" s="140">
        <f>0</f>
        <v>0</v>
      </c>
      <c r="E667" s="117">
        <f t="shared" si="34"/>
        <v>0</v>
      </c>
      <c r="F667" s="103">
        <v>1</v>
      </c>
      <c r="G667" s="103">
        <v>24</v>
      </c>
      <c r="H667" s="98">
        <v>82647072299</v>
      </c>
    </row>
    <row r="668" spans="1:8" s="93" customFormat="1" ht="12">
      <c r="A668" s="93" t="s">
        <v>1211</v>
      </c>
      <c r="B668" s="93" t="s">
        <v>1212</v>
      </c>
      <c r="C668" s="117">
        <v>572.8612800000001</v>
      </c>
      <c r="D668" s="140">
        <f>0</f>
        <v>0</v>
      </c>
      <c r="E668" s="117">
        <f t="shared" si="34"/>
        <v>0</v>
      </c>
      <c r="F668" s="103">
        <v>1</v>
      </c>
      <c r="G668" s="103">
        <v>16</v>
      </c>
      <c r="H668" s="98">
        <v>82647072312</v>
      </c>
    </row>
    <row r="669" spans="1:8" s="93" customFormat="1" ht="12">
      <c r="A669" s="93" t="s">
        <v>1213</v>
      </c>
      <c r="B669" s="93" t="s">
        <v>1214</v>
      </c>
      <c r="C669" s="117">
        <v>770.6223100000001</v>
      </c>
      <c r="D669" s="140">
        <f>0</f>
        <v>0</v>
      </c>
      <c r="E669" s="117">
        <f t="shared" si="34"/>
        <v>0</v>
      </c>
      <c r="F669" s="103">
        <v>1</v>
      </c>
      <c r="G669" s="103">
        <v>12</v>
      </c>
      <c r="H669" s="98">
        <v>82647072374</v>
      </c>
    </row>
    <row r="670" spans="1:8" s="93" customFormat="1" ht="12">
      <c r="A670" s="93" t="s">
        <v>1215</v>
      </c>
      <c r="B670" s="93" t="s">
        <v>1216</v>
      </c>
      <c r="C670" s="117">
        <v>770.6223100000001</v>
      </c>
      <c r="D670" s="140">
        <f>0</f>
        <v>0</v>
      </c>
      <c r="E670" s="117">
        <f t="shared" si="34"/>
        <v>0</v>
      </c>
      <c r="F670" s="103">
        <v>1</v>
      </c>
      <c r="G670" s="103">
        <v>12</v>
      </c>
      <c r="H670" s="98">
        <v>82647072350</v>
      </c>
    </row>
    <row r="671" spans="1:8" s="93" customFormat="1" ht="12">
      <c r="A671" s="93" t="s">
        <v>1217</v>
      </c>
      <c r="B671" s="93" t="s">
        <v>1218</v>
      </c>
      <c r="C671" s="117">
        <v>1180.73741</v>
      </c>
      <c r="D671" s="140">
        <f>0</f>
        <v>0</v>
      </c>
      <c r="E671" s="117">
        <f t="shared" si="34"/>
        <v>0</v>
      </c>
      <c r="F671" s="103">
        <v>1</v>
      </c>
      <c r="G671" s="103">
        <v>9</v>
      </c>
      <c r="H671" s="98">
        <v>82647072398</v>
      </c>
    </row>
    <row r="672" spans="1:8" s="93" customFormat="1" ht="12">
      <c r="A672" s="93" t="s">
        <v>1219</v>
      </c>
      <c r="B672" s="93" t="s">
        <v>1220</v>
      </c>
      <c r="C672" s="117">
        <v>1897.1158</v>
      </c>
      <c r="D672" s="140">
        <f>0</f>
        <v>0</v>
      </c>
      <c r="E672" s="117">
        <f t="shared" si="34"/>
        <v>0</v>
      </c>
      <c r="F672" s="103">
        <v>1</v>
      </c>
      <c r="G672" s="103">
        <v>6</v>
      </c>
      <c r="H672" s="98">
        <v>82647072435</v>
      </c>
    </row>
    <row r="673" spans="1:8" s="93" customFormat="1" ht="12">
      <c r="A673" s="93" t="s">
        <v>1221</v>
      </c>
      <c r="B673" s="93" t="s">
        <v>1222</v>
      </c>
      <c r="C673" s="117">
        <v>2947.6849</v>
      </c>
      <c r="D673" s="140">
        <f>0</f>
        <v>0</v>
      </c>
      <c r="E673" s="117">
        <f t="shared" si="34"/>
        <v>0</v>
      </c>
      <c r="F673" s="103">
        <v>1</v>
      </c>
      <c r="G673" s="103">
        <v>4</v>
      </c>
      <c r="H673" s="98">
        <v>82647072459</v>
      </c>
    </row>
    <row r="674" spans="1:8" s="93" customFormat="1" ht="12">
      <c r="A674" s="1" t="s">
        <v>1223</v>
      </c>
      <c r="C674" s="117" t="s">
        <v>375</v>
      </c>
      <c r="D674" s="140" t="s">
        <v>375</v>
      </c>
      <c r="E674" s="117" t="s">
        <v>375</v>
      </c>
      <c r="F674" s="103"/>
      <c r="G674" s="103"/>
      <c r="H674" s="98"/>
    </row>
    <row r="675" spans="1:8" s="93" customFormat="1" ht="12">
      <c r="A675" s="93" t="s">
        <v>1224</v>
      </c>
      <c r="B675" s="93" t="s">
        <v>1225</v>
      </c>
      <c r="C675" s="117">
        <v>347.9649</v>
      </c>
      <c r="D675" s="140">
        <f>0</f>
        <v>0</v>
      </c>
      <c r="E675" s="117">
        <f t="shared" si="34"/>
        <v>0</v>
      </c>
      <c r="F675" s="103">
        <v>1</v>
      </c>
      <c r="G675" s="103">
        <v>25</v>
      </c>
      <c r="H675" s="98">
        <v>82647072251</v>
      </c>
    </row>
    <row r="676" spans="1:8" s="93" customFormat="1" ht="12">
      <c r="A676" s="93" t="s">
        <v>1226</v>
      </c>
      <c r="B676" s="93" t="s">
        <v>1227</v>
      </c>
      <c r="C676" s="117">
        <v>471.52885000000003</v>
      </c>
      <c r="D676" s="140">
        <f>0</f>
        <v>0</v>
      </c>
      <c r="E676" s="117">
        <f t="shared" si="34"/>
        <v>0</v>
      </c>
      <c r="F676" s="103">
        <v>1</v>
      </c>
      <c r="G676" s="103">
        <v>24</v>
      </c>
      <c r="H676" s="98">
        <v>82647072305</v>
      </c>
    </row>
    <row r="677" spans="1:8" s="93" customFormat="1" ht="12">
      <c r="A677" s="93" t="s">
        <v>1228</v>
      </c>
      <c r="B677" s="93" t="s">
        <v>1229</v>
      </c>
      <c r="C677" s="117">
        <v>572.8612800000001</v>
      </c>
      <c r="D677" s="140">
        <f>0</f>
        <v>0</v>
      </c>
      <c r="E677" s="117">
        <f t="shared" si="34"/>
        <v>0</v>
      </c>
      <c r="F677" s="103">
        <v>1</v>
      </c>
      <c r="G677" s="103">
        <v>16</v>
      </c>
      <c r="H677" s="98">
        <v>82647072329</v>
      </c>
    </row>
    <row r="678" spans="1:8" s="93" customFormat="1" ht="12">
      <c r="A678" s="93" t="s">
        <v>1230</v>
      </c>
      <c r="B678" s="93" t="s">
        <v>1231</v>
      </c>
      <c r="C678" s="117">
        <v>770.6223100000001</v>
      </c>
      <c r="D678" s="140">
        <f>0</f>
        <v>0</v>
      </c>
      <c r="E678" s="117">
        <f t="shared" si="34"/>
        <v>0</v>
      </c>
      <c r="F678" s="103">
        <v>1</v>
      </c>
      <c r="G678" s="103">
        <v>12</v>
      </c>
      <c r="H678" s="98">
        <v>82647072367</v>
      </c>
    </row>
    <row r="679" spans="1:8" s="93" customFormat="1" ht="12">
      <c r="A679" s="93" t="s">
        <v>1232</v>
      </c>
      <c r="B679" s="93" t="s">
        <v>1233</v>
      </c>
      <c r="C679" s="117">
        <v>1180.73741</v>
      </c>
      <c r="D679" s="140">
        <f>0</f>
        <v>0</v>
      </c>
      <c r="E679" s="117">
        <f t="shared" si="34"/>
        <v>0</v>
      </c>
      <c r="F679" s="103">
        <v>1</v>
      </c>
      <c r="G679" s="103">
        <v>9</v>
      </c>
      <c r="H679" s="98">
        <v>82647072411</v>
      </c>
    </row>
    <row r="680" spans="1:8" s="93" customFormat="1" ht="12">
      <c r="A680" s="93" t="s">
        <v>1234</v>
      </c>
      <c r="B680" s="93" t="s">
        <v>1235</v>
      </c>
      <c r="C680" s="117">
        <v>1897.1158</v>
      </c>
      <c r="D680" s="140">
        <f>0</f>
        <v>0</v>
      </c>
      <c r="E680" s="117">
        <f t="shared" si="34"/>
        <v>0</v>
      </c>
      <c r="F680" s="103">
        <v>1</v>
      </c>
      <c r="G680" s="103">
        <v>6</v>
      </c>
      <c r="H680" s="98">
        <v>82647072442</v>
      </c>
    </row>
    <row r="681" spans="1:8" s="93" customFormat="1" ht="12">
      <c r="A681" s="93" t="s">
        <v>1236</v>
      </c>
      <c r="B681" s="93" t="s">
        <v>1237</v>
      </c>
      <c r="C681" s="117">
        <v>2947.6849</v>
      </c>
      <c r="D681" s="140">
        <f>0</f>
        <v>0</v>
      </c>
      <c r="E681" s="117">
        <f t="shared" si="34"/>
        <v>0</v>
      </c>
      <c r="F681" s="103">
        <v>1</v>
      </c>
      <c r="G681" s="103">
        <v>4</v>
      </c>
      <c r="H681" s="98">
        <v>82647072466</v>
      </c>
    </row>
    <row r="682" spans="1:8" s="93" customFormat="1" ht="12">
      <c r="A682" s="1" t="s">
        <v>1238</v>
      </c>
      <c r="C682" s="117" t="s">
        <v>375</v>
      </c>
      <c r="D682" s="140" t="s">
        <v>375</v>
      </c>
      <c r="E682" s="117" t="s">
        <v>375</v>
      </c>
      <c r="F682" s="103"/>
      <c r="G682" s="103"/>
      <c r="H682" s="98"/>
    </row>
    <row r="683" spans="1:8" s="93" customFormat="1" ht="12">
      <c r="A683" s="93" t="s">
        <v>1239</v>
      </c>
      <c r="B683" s="93" t="s">
        <v>1240</v>
      </c>
      <c r="C683" s="117">
        <v>471.52885000000003</v>
      </c>
      <c r="D683" s="140">
        <f>0</f>
        <v>0</v>
      </c>
      <c r="E683" s="117">
        <f t="shared" si="34"/>
        <v>0</v>
      </c>
      <c r="F683" s="103">
        <v>1</v>
      </c>
      <c r="G683" s="103">
        <v>24</v>
      </c>
      <c r="H683" s="98">
        <v>82647072091</v>
      </c>
    </row>
    <row r="684" spans="1:8" s="93" customFormat="1" ht="12">
      <c r="A684" s="93" t="s">
        <v>1241</v>
      </c>
      <c r="B684" s="93" t="s">
        <v>1242</v>
      </c>
      <c r="C684" s="117">
        <v>572.8612800000001</v>
      </c>
      <c r="D684" s="140">
        <f>0</f>
        <v>0</v>
      </c>
      <c r="E684" s="117">
        <f t="shared" si="34"/>
        <v>0</v>
      </c>
      <c r="F684" s="103">
        <v>1</v>
      </c>
      <c r="G684" s="103">
        <v>16</v>
      </c>
      <c r="H684" s="98">
        <v>82647072107</v>
      </c>
    </row>
    <row r="685" spans="1:8" s="93" customFormat="1" ht="12">
      <c r="A685" s="93" t="s">
        <v>1243</v>
      </c>
      <c r="B685" s="93" t="s">
        <v>1244</v>
      </c>
      <c r="C685" s="117">
        <v>770.6223100000001</v>
      </c>
      <c r="D685" s="140">
        <f>0</f>
        <v>0</v>
      </c>
      <c r="E685" s="117">
        <f t="shared" si="34"/>
        <v>0</v>
      </c>
      <c r="F685" s="103">
        <v>1</v>
      </c>
      <c r="G685" s="103">
        <v>12</v>
      </c>
      <c r="H685" s="98">
        <v>82647072152</v>
      </c>
    </row>
    <row r="686" spans="1:8" s="93" customFormat="1" ht="12">
      <c r="A686" s="93" t="s">
        <v>1245</v>
      </c>
      <c r="B686" s="93" t="s">
        <v>1246</v>
      </c>
      <c r="C686" s="117">
        <v>1180.73741</v>
      </c>
      <c r="D686" s="140">
        <f>0</f>
        <v>0</v>
      </c>
      <c r="E686" s="117">
        <f t="shared" si="34"/>
        <v>0</v>
      </c>
      <c r="F686" s="103">
        <v>1</v>
      </c>
      <c r="G686" s="103">
        <v>9</v>
      </c>
      <c r="H686" s="98">
        <v>82647072176</v>
      </c>
    </row>
    <row r="687" spans="1:8" s="93" customFormat="1" ht="12">
      <c r="A687" s="93" t="s">
        <v>1247</v>
      </c>
      <c r="B687" s="93" t="s">
        <v>1248</v>
      </c>
      <c r="C687" s="117">
        <v>1897.1158</v>
      </c>
      <c r="D687" s="140">
        <f>0</f>
        <v>0</v>
      </c>
      <c r="E687" s="117">
        <f t="shared" si="34"/>
        <v>0</v>
      </c>
      <c r="F687" s="103">
        <v>1</v>
      </c>
      <c r="G687" s="103">
        <v>6</v>
      </c>
      <c r="H687" s="98">
        <v>82647072190</v>
      </c>
    </row>
    <row r="688" spans="1:8" s="93" customFormat="1" ht="12">
      <c r="A688" s="93" t="s">
        <v>1249</v>
      </c>
      <c r="B688" s="93" t="s">
        <v>1250</v>
      </c>
      <c r="C688" s="117">
        <v>2947.6849</v>
      </c>
      <c r="D688" s="140">
        <f>0</f>
        <v>0</v>
      </c>
      <c r="E688" s="117">
        <f t="shared" si="34"/>
        <v>0</v>
      </c>
      <c r="F688" s="103">
        <v>1</v>
      </c>
      <c r="G688" s="103">
        <v>4</v>
      </c>
      <c r="H688" s="98">
        <v>82647072213</v>
      </c>
    </row>
    <row r="689" spans="1:8" s="93" customFormat="1" ht="12">
      <c r="A689" s="1" t="s">
        <v>1251</v>
      </c>
      <c r="C689" s="117" t="s">
        <v>375</v>
      </c>
      <c r="D689" s="140"/>
      <c r="E689" s="117"/>
      <c r="F689" s="103"/>
      <c r="G689" s="103"/>
      <c r="H689" s="98"/>
    </row>
    <row r="690" spans="1:8" s="93" customFormat="1" ht="12">
      <c r="A690" s="27" t="s">
        <v>1252</v>
      </c>
      <c r="B690" s="27" t="s">
        <v>1253</v>
      </c>
      <c r="C690" s="21">
        <v>471.53</v>
      </c>
      <c r="D690" s="140">
        <f>0</f>
        <v>0</v>
      </c>
      <c r="E690" s="117">
        <f aca="true" t="shared" si="35" ref="E690:E695">C690*D690</f>
        <v>0</v>
      </c>
      <c r="F690" s="24">
        <v>1</v>
      </c>
      <c r="G690" s="24">
        <v>24</v>
      </c>
      <c r="H690" s="26">
        <v>82647167858</v>
      </c>
    </row>
    <row r="691" spans="1:8" s="93" customFormat="1" ht="12">
      <c r="A691" s="27" t="s">
        <v>1254</v>
      </c>
      <c r="B691" s="27" t="s">
        <v>1255</v>
      </c>
      <c r="C691" s="21">
        <v>572.86</v>
      </c>
      <c r="D691" s="140">
        <f>0</f>
        <v>0</v>
      </c>
      <c r="E691" s="117">
        <f t="shared" si="35"/>
        <v>0</v>
      </c>
      <c r="F691" s="24">
        <v>1</v>
      </c>
      <c r="G691" s="24">
        <v>16</v>
      </c>
      <c r="H691" s="26">
        <v>82647072114</v>
      </c>
    </row>
    <row r="692" spans="1:8" s="93" customFormat="1" ht="12">
      <c r="A692" s="93" t="s">
        <v>1256</v>
      </c>
      <c r="B692" s="93" t="s">
        <v>1257</v>
      </c>
      <c r="C692" s="117">
        <v>770.62</v>
      </c>
      <c r="D692" s="140">
        <f>0</f>
        <v>0</v>
      </c>
      <c r="E692" s="117">
        <f t="shared" si="35"/>
        <v>0</v>
      </c>
      <c r="F692" s="103">
        <v>1</v>
      </c>
      <c r="G692" s="103">
        <v>12</v>
      </c>
      <c r="H692" s="98">
        <v>82647072169</v>
      </c>
    </row>
    <row r="693" spans="1:8" s="93" customFormat="1" ht="12">
      <c r="A693" s="93" t="s">
        <v>1258</v>
      </c>
      <c r="B693" s="93" t="s">
        <v>1259</v>
      </c>
      <c r="C693" s="117">
        <v>1180.74</v>
      </c>
      <c r="D693" s="140">
        <f>0</f>
        <v>0</v>
      </c>
      <c r="E693" s="117">
        <f t="shared" si="35"/>
        <v>0</v>
      </c>
      <c r="F693" s="103">
        <v>1</v>
      </c>
      <c r="G693" s="103">
        <v>5</v>
      </c>
      <c r="H693" s="98">
        <v>82647072183</v>
      </c>
    </row>
    <row r="694" spans="1:8" s="93" customFormat="1" ht="12">
      <c r="A694" s="27" t="s">
        <v>1260</v>
      </c>
      <c r="B694" s="27" t="s">
        <v>1261</v>
      </c>
      <c r="C694" s="21">
        <v>1897.12</v>
      </c>
      <c r="D694" s="140">
        <f>0</f>
        <v>0</v>
      </c>
      <c r="E694" s="117">
        <f t="shared" si="35"/>
        <v>0</v>
      </c>
      <c r="F694" s="24">
        <v>1</v>
      </c>
      <c r="G694" s="24">
        <v>3</v>
      </c>
      <c r="H694" s="26">
        <v>82647072206</v>
      </c>
    </row>
    <row r="695" spans="1:8" s="93" customFormat="1" ht="12">
      <c r="A695" s="93" t="s">
        <v>1262</v>
      </c>
      <c r="B695" s="93" t="s">
        <v>1263</v>
      </c>
      <c r="C695" s="117">
        <v>2947.6849</v>
      </c>
      <c r="D695" s="140">
        <f>0</f>
        <v>0</v>
      </c>
      <c r="E695" s="117">
        <f t="shared" si="35"/>
        <v>0</v>
      </c>
      <c r="F695" s="103">
        <v>1</v>
      </c>
      <c r="G695" s="103">
        <v>3</v>
      </c>
      <c r="H695" s="98">
        <v>82647072220</v>
      </c>
    </row>
    <row r="696" spans="1:8" s="93" customFormat="1" ht="12">
      <c r="A696" s="1" t="s">
        <v>1264</v>
      </c>
      <c r="C696" s="117" t="s">
        <v>375</v>
      </c>
      <c r="D696" s="140" t="s">
        <v>375</v>
      </c>
      <c r="E696" s="117" t="s">
        <v>375</v>
      </c>
      <c r="F696" s="103"/>
      <c r="G696" s="103"/>
      <c r="H696" s="98"/>
    </row>
    <row r="697" spans="1:8" s="93" customFormat="1" ht="12">
      <c r="A697" s="93" t="s">
        <v>1265</v>
      </c>
      <c r="B697" s="93" t="s">
        <v>1266</v>
      </c>
      <c r="C697" s="117">
        <v>471.52885000000003</v>
      </c>
      <c r="D697" s="140">
        <f>0</f>
        <v>0</v>
      </c>
      <c r="E697" s="117">
        <f aca="true" t="shared" si="36" ref="E697:E758">C697*D697</f>
        <v>0</v>
      </c>
      <c r="F697" s="103">
        <v>1</v>
      </c>
      <c r="G697" s="103">
        <v>24</v>
      </c>
      <c r="H697" s="98">
        <v>82647071964</v>
      </c>
    </row>
    <row r="698" spans="1:8" s="93" customFormat="1" ht="12">
      <c r="A698" s="93" t="s">
        <v>1267</v>
      </c>
      <c r="B698" s="93" t="s">
        <v>1268</v>
      </c>
      <c r="C698" s="117">
        <v>572.8612800000001</v>
      </c>
      <c r="D698" s="140">
        <f>0</f>
        <v>0</v>
      </c>
      <c r="E698" s="117">
        <f t="shared" si="36"/>
        <v>0</v>
      </c>
      <c r="F698" s="103">
        <v>1</v>
      </c>
      <c r="G698" s="103">
        <v>16</v>
      </c>
      <c r="H698" s="98">
        <v>82647071971</v>
      </c>
    </row>
    <row r="699" spans="1:8" s="93" customFormat="1" ht="12">
      <c r="A699" s="93" t="s">
        <v>1269</v>
      </c>
      <c r="B699" s="93" t="s">
        <v>1270</v>
      </c>
      <c r="C699" s="117">
        <v>770.6223100000001</v>
      </c>
      <c r="D699" s="140">
        <f>0</f>
        <v>0</v>
      </c>
      <c r="E699" s="117">
        <f t="shared" si="36"/>
        <v>0</v>
      </c>
      <c r="F699" s="103">
        <v>1</v>
      </c>
      <c r="G699" s="103">
        <v>12</v>
      </c>
      <c r="H699" s="98">
        <v>82647072008</v>
      </c>
    </row>
    <row r="700" spans="1:8" s="93" customFormat="1" ht="12">
      <c r="A700" s="93" t="s">
        <v>1271</v>
      </c>
      <c r="B700" s="93" t="s">
        <v>1272</v>
      </c>
      <c r="C700" s="117">
        <v>1180.73741</v>
      </c>
      <c r="D700" s="140">
        <f>0</f>
        <v>0</v>
      </c>
      <c r="E700" s="117">
        <f t="shared" si="36"/>
        <v>0</v>
      </c>
      <c r="F700" s="103">
        <v>1</v>
      </c>
      <c r="G700" s="103">
        <v>5</v>
      </c>
      <c r="H700" s="98">
        <v>82647072046</v>
      </c>
    </row>
    <row r="701" spans="1:8" s="93" customFormat="1" ht="12">
      <c r="A701" s="93" t="s">
        <v>1273</v>
      </c>
      <c r="B701" s="93" t="s">
        <v>1274</v>
      </c>
      <c r="C701" s="117">
        <v>1897.1158</v>
      </c>
      <c r="D701" s="140">
        <f>0</f>
        <v>0</v>
      </c>
      <c r="E701" s="117">
        <f t="shared" si="36"/>
        <v>0</v>
      </c>
      <c r="F701" s="103">
        <v>1</v>
      </c>
      <c r="G701" s="103">
        <v>3</v>
      </c>
      <c r="H701" s="98">
        <v>82647072060</v>
      </c>
    </row>
    <row r="702" spans="1:8" s="93" customFormat="1" ht="12">
      <c r="A702" s="93" t="s">
        <v>1275</v>
      </c>
      <c r="B702" s="93" t="s">
        <v>1276</v>
      </c>
      <c r="C702" s="117">
        <v>2947.6849</v>
      </c>
      <c r="D702" s="140">
        <f>0</f>
        <v>0</v>
      </c>
      <c r="E702" s="117">
        <f t="shared" si="36"/>
        <v>0</v>
      </c>
      <c r="F702" s="103">
        <v>1</v>
      </c>
      <c r="G702" s="103">
        <v>3</v>
      </c>
      <c r="H702" s="98">
        <v>82647072077</v>
      </c>
    </row>
    <row r="703" spans="1:9" s="1" customFormat="1" ht="12">
      <c r="A703" s="1" t="s">
        <v>1277</v>
      </c>
      <c r="C703" s="117" t="s">
        <v>375</v>
      </c>
      <c r="D703" s="140"/>
      <c r="E703" s="117"/>
      <c r="F703" s="141"/>
      <c r="G703" s="141"/>
      <c r="H703" s="142"/>
      <c r="I703" s="93"/>
    </row>
    <row r="704" spans="1:8" s="93" customFormat="1" ht="12">
      <c r="A704" s="93" t="s">
        <v>1278</v>
      </c>
      <c r="B704" s="93" t="s">
        <v>1279</v>
      </c>
      <c r="C704" s="117">
        <v>8519.522</v>
      </c>
      <c r="D704" s="140">
        <f>0</f>
        <v>0</v>
      </c>
      <c r="E704" s="117">
        <f aca="true" t="shared" si="37" ref="E704:E716">C704*D704</f>
        <v>0</v>
      </c>
      <c r="F704" s="103">
        <v>1</v>
      </c>
      <c r="G704" s="103">
        <v>2</v>
      </c>
      <c r="H704" s="98">
        <v>82647000452</v>
      </c>
    </row>
    <row r="705" spans="1:8" s="93" customFormat="1" ht="12">
      <c r="A705" s="93" t="s">
        <v>1280</v>
      </c>
      <c r="B705" s="93" t="s">
        <v>1281</v>
      </c>
      <c r="C705" s="117">
        <v>9129.32</v>
      </c>
      <c r="D705" s="140">
        <f>0</f>
        <v>0</v>
      </c>
      <c r="E705" s="117">
        <f t="shared" si="37"/>
        <v>0</v>
      </c>
      <c r="F705" s="103">
        <v>1</v>
      </c>
      <c r="G705" s="103">
        <v>2</v>
      </c>
      <c r="H705" s="98">
        <v>82647000469</v>
      </c>
    </row>
    <row r="706" spans="1:8" s="93" customFormat="1" ht="12">
      <c r="A706" s="93" t="s">
        <v>1282</v>
      </c>
      <c r="B706" s="93" t="s">
        <v>1283</v>
      </c>
      <c r="C706" s="117">
        <v>8519.522</v>
      </c>
      <c r="D706" s="140">
        <f>0</f>
        <v>0</v>
      </c>
      <c r="E706" s="117">
        <f t="shared" si="37"/>
        <v>0</v>
      </c>
      <c r="F706" s="103">
        <v>1</v>
      </c>
      <c r="G706" s="103">
        <v>2</v>
      </c>
      <c r="H706" s="98">
        <v>82647080935</v>
      </c>
    </row>
    <row r="707" spans="1:8" s="93" customFormat="1" ht="12">
      <c r="A707" s="93" t="s">
        <v>1284</v>
      </c>
      <c r="B707" s="93" t="s">
        <v>1285</v>
      </c>
      <c r="C707" s="117">
        <v>9129.32</v>
      </c>
      <c r="D707" s="140">
        <f>0</f>
        <v>0</v>
      </c>
      <c r="E707" s="117">
        <f t="shared" si="37"/>
        <v>0</v>
      </c>
      <c r="F707" s="103">
        <v>1</v>
      </c>
      <c r="G707" s="103">
        <v>2</v>
      </c>
      <c r="H707" s="98">
        <v>82647000919</v>
      </c>
    </row>
    <row r="708" spans="1:8" s="93" customFormat="1" ht="12">
      <c r="A708" s="1" t="s">
        <v>1286</v>
      </c>
      <c r="C708" s="117" t="s">
        <v>375</v>
      </c>
      <c r="D708" s="140"/>
      <c r="E708" s="117"/>
      <c r="F708" s="103"/>
      <c r="G708" s="139"/>
      <c r="H708" s="98"/>
    </row>
    <row r="709" spans="1:8" s="93" customFormat="1" ht="12">
      <c r="A709" s="93" t="s">
        <v>1287</v>
      </c>
      <c r="B709" s="93" t="s">
        <v>1288</v>
      </c>
      <c r="C709" s="117">
        <v>687.26</v>
      </c>
      <c r="D709" s="140">
        <f>0</f>
        <v>0</v>
      </c>
      <c r="E709" s="117">
        <f t="shared" si="37"/>
        <v>0</v>
      </c>
      <c r="F709" s="103">
        <v>1</v>
      </c>
      <c r="G709" s="103">
        <v>30</v>
      </c>
      <c r="H709" s="98">
        <v>82647001459</v>
      </c>
    </row>
    <row r="710" spans="1:8" s="93" customFormat="1" ht="12">
      <c r="A710" s="93" t="s">
        <v>1289</v>
      </c>
      <c r="B710" s="93" t="s">
        <v>1290</v>
      </c>
      <c r="C710" s="117">
        <v>883.12</v>
      </c>
      <c r="D710" s="140">
        <f>0</f>
        <v>0</v>
      </c>
      <c r="E710" s="117">
        <f t="shared" si="37"/>
        <v>0</v>
      </c>
      <c r="F710" s="103">
        <v>1</v>
      </c>
      <c r="G710" s="103">
        <v>16</v>
      </c>
      <c r="H710" s="98">
        <v>82647001466</v>
      </c>
    </row>
    <row r="711" spans="1:8" s="93" customFormat="1" ht="12">
      <c r="A711" s="93" t="s">
        <v>1291</v>
      </c>
      <c r="B711" s="93" t="s">
        <v>1292</v>
      </c>
      <c r="C711" s="117">
        <v>1438.28</v>
      </c>
      <c r="D711" s="140">
        <f>0</f>
        <v>0</v>
      </c>
      <c r="E711" s="117">
        <f t="shared" si="37"/>
        <v>0</v>
      </c>
      <c r="F711" s="103">
        <v>1</v>
      </c>
      <c r="G711" s="103">
        <v>9</v>
      </c>
      <c r="H711" s="98">
        <v>82647001473</v>
      </c>
    </row>
    <row r="712" spans="1:8" s="93" customFormat="1" ht="12">
      <c r="A712" s="93" t="s">
        <v>1293</v>
      </c>
      <c r="B712" s="93" t="s">
        <v>1294</v>
      </c>
      <c r="C712" s="117">
        <v>2234.306</v>
      </c>
      <c r="D712" s="140">
        <f>0</f>
        <v>0</v>
      </c>
      <c r="E712" s="117">
        <f t="shared" si="37"/>
        <v>0</v>
      </c>
      <c r="F712" s="103">
        <v>1</v>
      </c>
      <c r="G712" s="103">
        <v>6</v>
      </c>
      <c r="H712" s="98">
        <v>82647001480</v>
      </c>
    </row>
    <row r="713" spans="1:8" s="93" customFormat="1" ht="12">
      <c r="A713" s="93" t="s">
        <v>1295</v>
      </c>
      <c r="B713" s="93" t="s">
        <v>1296</v>
      </c>
      <c r="C713" s="117">
        <v>3509.195</v>
      </c>
      <c r="D713" s="140">
        <f>0</f>
        <v>0</v>
      </c>
      <c r="E713" s="117">
        <f t="shared" si="37"/>
        <v>0</v>
      </c>
      <c r="F713" s="103">
        <v>1</v>
      </c>
      <c r="G713" s="103">
        <v>4</v>
      </c>
      <c r="H713" s="98">
        <v>82647001497</v>
      </c>
    </row>
    <row r="714" spans="1:8" s="93" customFormat="1" ht="12">
      <c r="A714" s="93" t="s">
        <v>1297</v>
      </c>
      <c r="B714" s="93" t="s">
        <v>1298</v>
      </c>
      <c r="C714" s="117">
        <v>4716.317</v>
      </c>
      <c r="D714" s="140">
        <f>0</f>
        <v>0</v>
      </c>
      <c r="E714" s="117">
        <f t="shared" si="37"/>
        <v>0</v>
      </c>
      <c r="F714" s="103">
        <v>1</v>
      </c>
      <c r="G714" s="103">
        <v>4</v>
      </c>
      <c r="H714" s="98">
        <v>82647001503</v>
      </c>
    </row>
    <row r="715" spans="1:8" s="93" customFormat="1" ht="12">
      <c r="A715" s="93" t="s">
        <v>1299</v>
      </c>
      <c r="B715" s="93" t="s">
        <v>1300</v>
      </c>
      <c r="C715" s="117">
        <v>6702.402</v>
      </c>
      <c r="D715" s="140">
        <f>0</f>
        <v>0</v>
      </c>
      <c r="E715" s="117">
        <f t="shared" si="37"/>
        <v>0</v>
      </c>
      <c r="F715" s="103">
        <v>1</v>
      </c>
      <c r="G715" s="103">
        <v>2</v>
      </c>
      <c r="H715" s="98">
        <v>82647001510</v>
      </c>
    </row>
    <row r="716" spans="1:8" s="93" customFormat="1" ht="12">
      <c r="A716" s="93" t="s">
        <v>1301</v>
      </c>
      <c r="B716" s="93" t="s">
        <v>1302</v>
      </c>
      <c r="C716" s="117">
        <v>10622.43</v>
      </c>
      <c r="D716" s="140">
        <f>0</f>
        <v>0</v>
      </c>
      <c r="E716" s="117">
        <f t="shared" si="37"/>
        <v>0</v>
      </c>
      <c r="F716" s="103">
        <v>1</v>
      </c>
      <c r="G716" s="103">
        <v>2</v>
      </c>
      <c r="H716" s="98">
        <v>82647001527</v>
      </c>
    </row>
    <row r="717" spans="1:8" s="93" customFormat="1" ht="12">
      <c r="A717" s="1" t="s">
        <v>1303</v>
      </c>
      <c r="C717" s="117" t="s">
        <v>375</v>
      </c>
      <c r="D717" s="140" t="s">
        <v>375</v>
      </c>
      <c r="E717" s="117" t="s">
        <v>375</v>
      </c>
      <c r="F717" s="103"/>
      <c r="G717" s="103"/>
      <c r="H717" s="98"/>
    </row>
    <row r="718" spans="1:8" s="93" customFormat="1" ht="12">
      <c r="A718" s="93" t="s">
        <v>1304</v>
      </c>
      <c r="B718" s="93" t="s">
        <v>1305</v>
      </c>
      <c r="C718" s="117">
        <v>409.3735</v>
      </c>
      <c r="D718" s="140">
        <f>0</f>
        <v>0</v>
      </c>
      <c r="E718" s="117">
        <f t="shared" si="36"/>
        <v>0</v>
      </c>
      <c r="F718" s="103">
        <v>1</v>
      </c>
      <c r="G718" s="103">
        <v>30</v>
      </c>
      <c r="H718" s="98">
        <v>82647104952</v>
      </c>
    </row>
    <row r="719" spans="1:8" s="93" customFormat="1" ht="12">
      <c r="A719" s="93" t="s">
        <v>1306</v>
      </c>
      <c r="B719" s="93" t="s">
        <v>1307</v>
      </c>
      <c r="C719" s="117">
        <v>456.55986</v>
      </c>
      <c r="D719" s="140">
        <f>0</f>
        <v>0</v>
      </c>
      <c r="E719" s="117">
        <f t="shared" si="36"/>
        <v>0</v>
      </c>
      <c r="F719" s="103">
        <v>1</v>
      </c>
      <c r="G719" s="103">
        <v>25</v>
      </c>
      <c r="H719" s="98">
        <v>82647104969</v>
      </c>
    </row>
    <row r="720" spans="1:8" s="93" customFormat="1" ht="12">
      <c r="A720" s="93" t="s">
        <v>1308</v>
      </c>
      <c r="B720" s="93" t="s">
        <v>1309</v>
      </c>
      <c r="C720" s="117">
        <v>554.74461</v>
      </c>
      <c r="D720" s="140">
        <f>0</f>
        <v>0</v>
      </c>
      <c r="E720" s="117">
        <f t="shared" si="36"/>
        <v>0</v>
      </c>
      <c r="F720" s="103">
        <v>1</v>
      </c>
      <c r="G720" s="103">
        <v>20</v>
      </c>
      <c r="H720" s="98">
        <v>82647104976</v>
      </c>
    </row>
    <row r="721" spans="1:8" s="93" customFormat="1" ht="12">
      <c r="A721" s="93" t="s">
        <v>1310</v>
      </c>
      <c r="B721" s="93" t="s">
        <v>1311</v>
      </c>
      <c r="C721" s="117">
        <v>673.9516600000001</v>
      </c>
      <c r="D721" s="140">
        <f>0</f>
        <v>0</v>
      </c>
      <c r="E721" s="117">
        <f t="shared" si="36"/>
        <v>0</v>
      </c>
      <c r="F721" s="103">
        <v>1</v>
      </c>
      <c r="G721" s="103">
        <v>16</v>
      </c>
      <c r="H721" s="98">
        <v>82647104983</v>
      </c>
    </row>
    <row r="722" spans="1:8" s="93" customFormat="1" ht="12">
      <c r="A722" s="93" t="s">
        <v>1312</v>
      </c>
      <c r="B722" s="93" t="s">
        <v>1313</v>
      </c>
      <c r="C722" s="117">
        <v>906.6163</v>
      </c>
      <c r="D722" s="140">
        <f>0</f>
        <v>0</v>
      </c>
      <c r="E722" s="117">
        <f t="shared" si="36"/>
        <v>0</v>
      </c>
      <c r="F722" s="103">
        <v>1</v>
      </c>
      <c r="G722" s="103">
        <v>9</v>
      </c>
      <c r="H722" s="98">
        <v>82647104990</v>
      </c>
    </row>
    <row r="723" spans="1:8" s="93" customFormat="1" ht="12">
      <c r="A723" s="93" t="s">
        <v>1314</v>
      </c>
      <c r="B723" s="93" t="s">
        <v>1315</v>
      </c>
      <c r="C723" s="117">
        <v>1633.3966599999999</v>
      </c>
      <c r="D723" s="140">
        <f>0</f>
        <v>0</v>
      </c>
      <c r="E723" s="117">
        <f t="shared" si="36"/>
        <v>0</v>
      </c>
      <c r="F723" s="103">
        <v>1</v>
      </c>
      <c r="G723" s="103">
        <v>9</v>
      </c>
      <c r="H723" s="98">
        <v>82647105003</v>
      </c>
    </row>
    <row r="724" spans="1:8" s="93" customFormat="1" ht="12">
      <c r="A724" s="93" t="s">
        <v>1316</v>
      </c>
      <c r="B724" s="93" t="s">
        <v>1317</v>
      </c>
      <c r="C724" s="117">
        <v>2179.09375</v>
      </c>
      <c r="D724" s="140">
        <f>0</f>
        <v>0</v>
      </c>
      <c r="E724" s="117">
        <f t="shared" si="36"/>
        <v>0</v>
      </c>
      <c r="F724" s="103">
        <v>1</v>
      </c>
      <c r="G724" s="103">
        <v>6</v>
      </c>
      <c r="H724" s="98">
        <v>82647105010</v>
      </c>
    </row>
    <row r="725" spans="1:8" s="93" customFormat="1" ht="12">
      <c r="A725" s="93" t="s">
        <v>1318</v>
      </c>
      <c r="B725" s="93" t="s">
        <v>1319</v>
      </c>
      <c r="C725" s="117">
        <v>3373.28605</v>
      </c>
      <c r="D725" s="140">
        <f>0</f>
        <v>0</v>
      </c>
      <c r="E725" s="117">
        <f t="shared" si="36"/>
        <v>0</v>
      </c>
      <c r="F725" s="103">
        <v>1</v>
      </c>
      <c r="G725" s="103">
        <v>4</v>
      </c>
      <c r="H725" s="98">
        <v>82647105027</v>
      </c>
    </row>
    <row r="726" spans="1:8" s="93" customFormat="1" ht="12">
      <c r="A726" s="93" t="s">
        <v>1320</v>
      </c>
      <c r="B726" s="93" t="s">
        <v>1321</v>
      </c>
      <c r="C726" s="117">
        <v>7871.26721</v>
      </c>
      <c r="D726" s="140">
        <f>0</f>
        <v>0</v>
      </c>
      <c r="E726" s="117">
        <f t="shared" si="36"/>
        <v>0</v>
      </c>
      <c r="F726" s="103">
        <v>1</v>
      </c>
      <c r="G726" s="103">
        <v>2</v>
      </c>
      <c r="H726" s="98">
        <v>82647072824</v>
      </c>
    </row>
    <row r="727" spans="1:8" s="93" customFormat="1" ht="12">
      <c r="A727" s="1" t="s">
        <v>1322</v>
      </c>
      <c r="C727" s="117" t="s">
        <v>375</v>
      </c>
      <c r="D727" s="140" t="s">
        <v>375</v>
      </c>
      <c r="E727" s="117" t="s">
        <v>375</v>
      </c>
      <c r="F727" s="103"/>
      <c r="G727" s="103"/>
      <c r="H727" s="98"/>
    </row>
    <row r="728" spans="1:8" s="93" customFormat="1" ht="12">
      <c r="A728" s="93" t="s">
        <v>1323</v>
      </c>
      <c r="B728" s="93" t="s">
        <v>1324</v>
      </c>
      <c r="C728" s="117">
        <v>456.55986</v>
      </c>
      <c r="D728" s="140">
        <f>0</f>
        <v>0</v>
      </c>
      <c r="E728" s="117">
        <f t="shared" si="36"/>
        <v>0</v>
      </c>
      <c r="F728" s="103">
        <v>1</v>
      </c>
      <c r="G728" s="103">
        <v>20</v>
      </c>
      <c r="H728" s="98">
        <v>82647118478</v>
      </c>
    </row>
    <row r="729" spans="1:8" s="93" customFormat="1" ht="12">
      <c r="A729" s="93" t="s">
        <v>1325</v>
      </c>
      <c r="B729" s="93" t="s">
        <v>1326</v>
      </c>
      <c r="C729" s="117">
        <v>554.74461</v>
      </c>
      <c r="D729" s="140">
        <f>0</f>
        <v>0</v>
      </c>
      <c r="E729" s="117">
        <f t="shared" si="36"/>
        <v>0</v>
      </c>
      <c r="F729" s="103">
        <v>1</v>
      </c>
      <c r="G729" s="103">
        <v>20</v>
      </c>
      <c r="H729" s="98">
        <v>82647118485</v>
      </c>
    </row>
    <row r="730" spans="1:8" s="93" customFormat="1" ht="12">
      <c r="A730" s="93" t="s">
        <v>1327</v>
      </c>
      <c r="B730" s="93" t="s">
        <v>1328</v>
      </c>
      <c r="C730" s="117">
        <v>673.9516600000001</v>
      </c>
      <c r="D730" s="140">
        <f>0</f>
        <v>0</v>
      </c>
      <c r="E730" s="117">
        <f t="shared" si="36"/>
        <v>0</v>
      </c>
      <c r="F730" s="103">
        <v>1</v>
      </c>
      <c r="G730" s="103">
        <v>16</v>
      </c>
      <c r="H730" s="98">
        <v>82647118492</v>
      </c>
    </row>
    <row r="731" spans="1:8" s="93" customFormat="1" ht="12">
      <c r="A731" s="93" t="s">
        <v>1329</v>
      </c>
      <c r="B731" s="93" t="s">
        <v>1330</v>
      </c>
      <c r="C731" s="117">
        <v>906.6163</v>
      </c>
      <c r="D731" s="140">
        <f>0</f>
        <v>0</v>
      </c>
      <c r="E731" s="117">
        <f t="shared" si="36"/>
        <v>0</v>
      </c>
      <c r="F731" s="103">
        <v>1</v>
      </c>
      <c r="G731" s="103">
        <v>9</v>
      </c>
      <c r="H731" s="98">
        <v>82647118508</v>
      </c>
    </row>
    <row r="732" spans="1:8" s="93" customFormat="1" ht="12">
      <c r="A732" s="93" t="s">
        <v>1331</v>
      </c>
      <c r="B732" s="93" t="s">
        <v>1332</v>
      </c>
      <c r="C732" s="117">
        <v>1633.3966599999999</v>
      </c>
      <c r="D732" s="140">
        <f>0</f>
        <v>0</v>
      </c>
      <c r="E732" s="117">
        <f t="shared" si="36"/>
        <v>0</v>
      </c>
      <c r="F732" s="103">
        <v>1</v>
      </c>
      <c r="G732" s="103">
        <v>9</v>
      </c>
      <c r="H732" s="98">
        <v>82647118515</v>
      </c>
    </row>
    <row r="733" spans="1:8" s="93" customFormat="1" ht="12">
      <c r="A733" s="93" t="s">
        <v>1333</v>
      </c>
      <c r="B733" s="93" t="s">
        <v>1334</v>
      </c>
      <c r="C733" s="117">
        <v>2179.09375</v>
      </c>
      <c r="D733" s="140">
        <f>0</f>
        <v>0</v>
      </c>
      <c r="E733" s="117">
        <f t="shared" si="36"/>
        <v>0</v>
      </c>
      <c r="F733" s="103">
        <v>1</v>
      </c>
      <c r="G733" s="103">
        <v>6</v>
      </c>
      <c r="H733" s="98">
        <v>82647118522</v>
      </c>
    </row>
    <row r="734" spans="1:8" s="93" customFormat="1" ht="12">
      <c r="A734" s="93" t="s">
        <v>1335</v>
      </c>
      <c r="B734" s="93" t="s">
        <v>1336</v>
      </c>
      <c r="C734" s="117">
        <v>3373.28605</v>
      </c>
      <c r="D734" s="140">
        <f>0</f>
        <v>0</v>
      </c>
      <c r="E734" s="117">
        <f t="shared" si="36"/>
        <v>0</v>
      </c>
      <c r="F734" s="103">
        <v>1</v>
      </c>
      <c r="G734" s="103">
        <v>4</v>
      </c>
      <c r="H734" s="98">
        <v>82647118539</v>
      </c>
    </row>
    <row r="735" spans="1:8" s="93" customFormat="1" ht="12">
      <c r="A735" s="1" t="s">
        <v>1337</v>
      </c>
      <c r="C735" s="117" t="s">
        <v>375</v>
      </c>
      <c r="D735" s="140" t="s">
        <v>375</v>
      </c>
      <c r="E735" s="117" t="s">
        <v>375</v>
      </c>
      <c r="F735" s="103"/>
      <c r="G735" s="103"/>
      <c r="H735" s="98"/>
    </row>
    <row r="736" spans="1:8" s="93" customFormat="1" ht="12">
      <c r="A736" s="93" t="s">
        <v>1338</v>
      </c>
      <c r="B736" s="93" t="s">
        <v>1339</v>
      </c>
      <c r="C736" s="117">
        <v>409.3735</v>
      </c>
      <c r="D736" s="140">
        <f>0</f>
        <v>0</v>
      </c>
      <c r="E736" s="117">
        <f t="shared" si="36"/>
        <v>0</v>
      </c>
      <c r="F736" s="103">
        <v>1</v>
      </c>
      <c r="G736" s="103">
        <v>30</v>
      </c>
      <c r="H736" s="98">
        <v>82647092112</v>
      </c>
    </row>
    <row r="737" spans="1:8" s="93" customFormat="1" ht="12">
      <c r="A737" s="93" t="s">
        <v>1340</v>
      </c>
      <c r="B737" s="93" t="s">
        <v>1341</v>
      </c>
      <c r="C737" s="117">
        <v>554.74461</v>
      </c>
      <c r="D737" s="140">
        <f>0</f>
        <v>0</v>
      </c>
      <c r="E737" s="117">
        <f t="shared" si="36"/>
        <v>0</v>
      </c>
      <c r="F737" s="103">
        <v>1</v>
      </c>
      <c r="G737" s="103">
        <v>20</v>
      </c>
      <c r="H737" s="98">
        <v>82647092136</v>
      </c>
    </row>
    <row r="738" spans="1:8" s="93" customFormat="1" ht="12">
      <c r="A738" s="93" t="s">
        <v>1342</v>
      </c>
      <c r="B738" s="93" t="s">
        <v>1343</v>
      </c>
      <c r="C738" s="117">
        <v>673.9516600000001</v>
      </c>
      <c r="D738" s="140">
        <f>0</f>
        <v>0</v>
      </c>
      <c r="E738" s="117">
        <f t="shared" si="36"/>
        <v>0</v>
      </c>
      <c r="F738" s="103">
        <v>1</v>
      </c>
      <c r="G738" s="103">
        <v>16</v>
      </c>
      <c r="H738" s="98">
        <v>82647092143</v>
      </c>
    </row>
    <row r="739" spans="1:8" s="93" customFormat="1" ht="12">
      <c r="A739" s="93" t="s">
        <v>1344</v>
      </c>
      <c r="B739" s="93" t="s">
        <v>1345</v>
      </c>
      <c r="C739" s="117">
        <v>906.6163</v>
      </c>
      <c r="D739" s="140">
        <f>0</f>
        <v>0</v>
      </c>
      <c r="E739" s="117">
        <f t="shared" si="36"/>
        <v>0</v>
      </c>
      <c r="F739" s="103">
        <v>1</v>
      </c>
      <c r="G739" s="103">
        <v>9</v>
      </c>
      <c r="H739" s="98">
        <v>82647092150</v>
      </c>
    </row>
    <row r="740" spans="1:8" s="93" customFormat="1" ht="12">
      <c r="A740" s="93" t="s">
        <v>1346</v>
      </c>
      <c r="B740" s="93" t="s">
        <v>1347</v>
      </c>
      <c r="C740" s="117">
        <v>1633.3966599999999</v>
      </c>
      <c r="D740" s="140">
        <f>0</f>
        <v>0</v>
      </c>
      <c r="E740" s="117">
        <f t="shared" si="36"/>
        <v>0</v>
      </c>
      <c r="F740" s="103">
        <v>1</v>
      </c>
      <c r="G740" s="103">
        <v>9</v>
      </c>
      <c r="H740" s="98">
        <v>82647092167</v>
      </c>
    </row>
    <row r="741" spans="1:8" s="93" customFormat="1" ht="12">
      <c r="A741" s="93" t="s">
        <v>1348</v>
      </c>
      <c r="B741" s="93" t="s">
        <v>1349</v>
      </c>
      <c r="C741" s="117">
        <v>2179.09375</v>
      </c>
      <c r="D741" s="140">
        <f>0</f>
        <v>0</v>
      </c>
      <c r="E741" s="117">
        <f t="shared" si="36"/>
        <v>0</v>
      </c>
      <c r="F741" s="103">
        <v>1</v>
      </c>
      <c r="G741" s="103">
        <v>6</v>
      </c>
      <c r="H741" s="98">
        <v>82647092174</v>
      </c>
    </row>
    <row r="742" spans="1:8" s="93" customFormat="1" ht="12">
      <c r="A742" s="93" t="s">
        <v>1350</v>
      </c>
      <c r="B742" s="93" t="s">
        <v>1351</v>
      </c>
      <c r="C742" s="117">
        <v>3373.28605</v>
      </c>
      <c r="D742" s="140">
        <f>0</f>
        <v>0</v>
      </c>
      <c r="E742" s="117">
        <f t="shared" si="36"/>
        <v>0</v>
      </c>
      <c r="F742" s="103">
        <v>1</v>
      </c>
      <c r="G742" s="103">
        <v>4</v>
      </c>
      <c r="H742" s="98">
        <v>82647092181</v>
      </c>
    </row>
    <row r="743" spans="1:8" s="93" customFormat="1" ht="12">
      <c r="A743" s="1" t="s">
        <v>1352</v>
      </c>
      <c r="C743" s="117" t="s">
        <v>375</v>
      </c>
      <c r="D743" s="140" t="s">
        <v>375</v>
      </c>
      <c r="E743" s="117" t="s">
        <v>375</v>
      </c>
      <c r="F743" s="103"/>
      <c r="G743" s="103"/>
      <c r="H743" s="98"/>
    </row>
    <row r="744" spans="1:8" s="93" customFormat="1" ht="12">
      <c r="A744" s="93" t="s">
        <v>1353</v>
      </c>
      <c r="B744" s="93" t="s">
        <v>1354</v>
      </c>
      <c r="C744" s="117">
        <v>409.3735</v>
      </c>
      <c r="D744" s="140">
        <f>0</f>
        <v>0</v>
      </c>
      <c r="E744" s="117">
        <f t="shared" si="36"/>
        <v>0</v>
      </c>
      <c r="F744" s="103">
        <v>1</v>
      </c>
      <c r="G744" s="103">
        <v>24</v>
      </c>
      <c r="H744" s="98">
        <v>82647136014</v>
      </c>
    </row>
    <row r="745" spans="1:8" s="93" customFormat="1" ht="12">
      <c r="A745" s="93" t="s">
        <v>1355</v>
      </c>
      <c r="B745" s="93" t="s">
        <v>1356</v>
      </c>
      <c r="C745" s="117">
        <v>456.55986</v>
      </c>
      <c r="D745" s="140">
        <f>0</f>
        <v>0</v>
      </c>
      <c r="E745" s="117">
        <f t="shared" si="36"/>
        <v>0</v>
      </c>
      <c r="F745" s="103">
        <v>1</v>
      </c>
      <c r="G745" s="103">
        <v>24</v>
      </c>
      <c r="H745" s="98">
        <v>82647136021</v>
      </c>
    </row>
    <row r="746" spans="1:8" s="93" customFormat="1" ht="12">
      <c r="A746" s="93" t="s">
        <v>1357</v>
      </c>
      <c r="B746" s="93" t="s">
        <v>1358</v>
      </c>
      <c r="C746" s="117">
        <v>554.74461</v>
      </c>
      <c r="D746" s="140">
        <f>0</f>
        <v>0</v>
      </c>
      <c r="E746" s="117">
        <f t="shared" si="36"/>
        <v>0</v>
      </c>
      <c r="F746" s="103">
        <v>1</v>
      </c>
      <c r="G746" s="103">
        <v>20</v>
      </c>
      <c r="H746" s="98">
        <v>82647105119</v>
      </c>
    </row>
    <row r="747" spans="1:8" s="93" customFormat="1" ht="12">
      <c r="A747" s="93" t="s">
        <v>1359</v>
      </c>
      <c r="B747" s="93" t="s">
        <v>1360</v>
      </c>
      <c r="C747" s="117">
        <v>673.9516600000001</v>
      </c>
      <c r="D747" s="140">
        <f>0</f>
        <v>0</v>
      </c>
      <c r="E747" s="117">
        <f t="shared" si="36"/>
        <v>0</v>
      </c>
      <c r="F747" s="103">
        <v>1</v>
      </c>
      <c r="G747" s="103">
        <v>12</v>
      </c>
      <c r="H747" s="98">
        <v>82647105126</v>
      </c>
    </row>
    <row r="748" spans="1:8" s="93" customFormat="1" ht="12">
      <c r="A748" s="93" t="s">
        <v>1361</v>
      </c>
      <c r="B748" s="93" t="s">
        <v>1362</v>
      </c>
      <c r="C748" s="117">
        <v>906.6163</v>
      </c>
      <c r="D748" s="140">
        <f>0</f>
        <v>0</v>
      </c>
      <c r="E748" s="117">
        <f t="shared" si="36"/>
        <v>0</v>
      </c>
      <c r="F748" s="103">
        <v>1</v>
      </c>
      <c r="G748" s="103">
        <v>8</v>
      </c>
      <c r="H748" s="98">
        <v>82647105133</v>
      </c>
    </row>
    <row r="749" spans="1:8" s="93" customFormat="1" ht="12">
      <c r="A749" s="93" t="s">
        <v>1363</v>
      </c>
      <c r="B749" s="93" t="s">
        <v>1364</v>
      </c>
      <c r="C749" s="117">
        <v>1633.3966599999999</v>
      </c>
      <c r="D749" s="140">
        <f>0</f>
        <v>0</v>
      </c>
      <c r="E749" s="117">
        <f t="shared" si="36"/>
        <v>0</v>
      </c>
      <c r="F749" s="103">
        <v>1</v>
      </c>
      <c r="G749" s="103">
        <v>6</v>
      </c>
      <c r="H749" s="98">
        <v>82647105140</v>
      </c>
    </row>
    <row r="750" spans="1:8" s="93" customFormat="1" ht="12">
      <c r="A750" s="93" t="s">
        <v>1365</v>
      </c>
      <c r="B750" s="93" t="s">
        <v>1366</v>
      </c>
      <c r="C750" s="117">
        <v>2240.1882</v>
      </c>
      <c r="D750" s="140">
        <f>0</f>
        <v>0</v>
      </c>
      <c r="E750" s="117">
        <f t="shared" si="36"/>
        <v>0</v>
      </c>
      <c r="F750" s="103">
        <v>1</v>
      </c>
      <c r="G750" s="103">
        <v>4</v>
      </c>
      <c r="H750" s="98">
        <v>82647105157</v>
      </c>
    </row>
    <row r="751" spans="1:8" s="93" customFormat="1" ht="12">
      <c r="A751" s="93" t="s">
        <v>1367</v>
      </c>
      <c r="B751" s="93" t="s">
        <v>1368</v>
      </c>
      <c r="C751" s="117">
        <v>3467.8658</v>
      </c>
      <c r="D751" s="140">
        <f>0</f>
        <v>0</v>
      </c>
      <c r="E751" s="117">
        <f t="shared" si="36"/>
        <v>0</v>
      </c>
      <c r="F751" s="103">
        <v>1</v>
      </c>
      <c r="G751" s="103">
        <v>2</v>
      </c>
      <c r="H751" s="98">
        <v>82647105164</v>
      </c>
    </row>
    <row r="752" spans="1:8" s="93" customFormat="1" ht="12">
      <c r="A752" s="1" t="s">
        <v>1369</v>
      </c>
      <c r="C752" s="117" t="s">
        <v>375</v>
      </c>
      <c r="D752" s="140" t="s">
        <v>375</v>
      </c>
      <c r="E752" s="117" t="s">
        <v>375</v>
      </c>
      <c r="F752" s="103"/>
      <c r="G752" s="103"/>
      <c r="H752" s="98"/>
    </row>
    <row r="753" spans="1:8" s="93" customFormat="1" ht="12">
      <c r="A753" s="93" t="s">
        <v>1370</v>
      </c>
      <c r="B753" s="93" t="s">
        <v>1371</v>
      </c>
      <c r="C753" s="117">
        <v>566.43099</v>
      </c>
      <c r="D753" s="140">
        <f>0</f>
        <v>0</v>
      </c>
      <c r="E753" s="117">
        <f t="shared" si="36"/>
        <v>0</v>
      </c>
      <c r="F753" s="103">
        <v>1</v>
      </c>
      <c r="G753" s="103">
        <v>20</v>
      </c>
      <c r="H753" s="98">
        <v>82647151345</v>
      </c>
    </row>
    <row r="754" spans="1:8" s="93" customFormat="1" ht="12">
      <c r="A754" s="93" t="s">
        <v>1372</v>
      </c>
      <c r="B754" s="93" t="s">
        <v>1373</v>
      </c>
      <c r="C754" s="117">
        <v>712.94952</v>
      </c>
      <c r="D754" s="140">
        <f>0</f>
        <v>0</v>
      </c>
      <c r="E754" s="117">
        <f t="shared" si="36"/>
        <v>0</v>
      </c>
      <c r="F754" s="103">
        <v>1</v>
      </c>
      <c r="G754" s="103">
        <v>16</v>
      </c>
      <c r="H754" s="98">
        <v>82647151352</v>
      </c>
    </row>
    <row r="755" spans="1:8" s="93" customFormat="1" ht="12">
      <c r="A755" s="93" t="s">
        <v>1374</v>
      </c>
      <c r="B755" s="93" t="s">
        <v>1375</v>
      </c>
      <c r="C755" s="117">
        <v>945.0559</v>
      </c>
      <c r="D755" s="140">
        <f>0</f>
        <v>0</v>
      </c>
      <c r="E755" s="117">
        <f t="shared" si="36"/>
        <v>0</v>
      </c>
      <c r="F755" s="103">
        <v>1</v>
      </c>
      <c r="G755" s="103">
        <v>9</v>
      </c>
      <c r="H755" s="98">
        <v>82647151369</v>
      </c>
    </row>
    <row r="756" spans="1:8" s="93" customFormat="1" ht="12">
      <c r="A756" s="93" t="s">
        <v>1376</v>
      </c>
      <c r="B756" s="93" t="s">
        <v>1377</v>
      </c>
      <c r="C756" s="117">
        <v>1600.9753500000002</v>
      </c>
      <c r="D756" s="140">
        <f>0</f>
        <v>0</v>
      </c>
      <c r="E756" s="117">
        <f t="shared" si="36"/>
        <v>0</v>
      </c>
      <c r="F756" s="103">
        <v>1</v>
      </c>
      <c r="G756" s="103">
        <v>9</v>
      </c>
      <c r="H756" s="98">
        <v>82647151376</v>
      </c>
    </row>
    <row r="757" spans="1:8" s="93" customFormat="1" ht="12">
      <c r="A757" s="93" t="s">
        <v>1378</v>
      </c>
      <c r="B757" s="93" t="s">
        <v>1379</v>
      </c>
      <c r="C757" s="117">
        <v>2463.20586</v>
      </c>
      <c r="D757" s="140">
        <f>0</f>
        <v>0</v>
      </c>
      <c r="E757" s="117">
        <f t="shared" si="36"/>
        <v>0</v>
      </c>
      <c r="F757" s="103">
        <v>1</v>
      </c>
      <c r="G757" s="103">
        <v>2</v>
      </c>
      <c r="H757" s="98">
        <v>82647151383</v>
      </c>
    </row>
    <row r="758" spans="1:8" s="93" customFormat="1" ht="12">
      <c r="A758" s="93" t="s">
        <v>1380</v>
      </c>
      <c r="B758" s="93" t="s">
        <v>1381</v>
      </c>
      <c r="C758" s="117">
        <v>3421.43958</v>
      </c>
      <c r="D758" s="140">
        <f>0</f>
        <v>0</v>
      </c>
      <c r="E758" s="117">
        <f t="shared" si="36"/>
        <v>0</v>
      </c>
      <c r="F758" s="103">
        <v>1</v>
      </c>
      <c r="G758" s="103">
        <v>2</v>
      </c>
      <c r="H758" s="98">
        <v>82647151390</v>
      </c>
    </row>
    <row r="759" spans="1:8" s="93" customFormat="1" ht="12">
      <c r="A759" s="1" t="s">
        <v>1382</v>
      </c>
      <c r="C759" s="117" t="s">
        <v>375</v>
      </c>
      <c r="D759" s="140"/>
      <c r="E759" s="117"/>
      <c r="F759" s="103"/>
      <c r="G759" s="103"/>
      <c r="H759" s="98"/>
    </row>
    <row r="760" spans="1:8" s="93" customFormat="1" ht="12">
      <c r="A760" s="93" t="s">
        <v>1383</v>
      </c>
      <c r="B760" s="93" t="s">
        <v>1384</v>
      </c>
      <c r="C760" s="117">
        <v>815.756</v>
      </c>
      <c r="D760" s="140">
        <f>0</f>
        <v>0</v>
      </c>
      <c r="E760" s="117">
        <f aca="true" t="shared" si="38" ref="E760:E801">C760*D760</f>
        <v>0</v>
      </c>
      <c r="F760" s="103">
        <v>1</v>
      </c>
      <c r="G760" s="103">
        <v>16</v>
      </c>
      <c r="H760" s="98">
        <v>82647002494</v>
      </c>
    </row>
    <row r="761" spans="1:8" s="93" customFormat="1" ht="12">
      <c r="A761" s="93" t="s">
        <v>1385</v>
      </c>
      <c r="B761" s="93" t="s">
        <v>1386</v>
      </c>
      <c r="C761" s="117">
        <v>1030.397</v>
      </c>
      <c r="D761" s="140">
        <f>0</f>
        <v>0</v>
      </c>
      <c r="E761" s="117">
        <f t="shared" si="38"/>
        <v>0</v>
      </c>
      <c r="F761" s="103">
        <v>1</v>
      </c>
      <c r="G761" s="103">
        <v>12</v>
      </c>
      <c r="H761" s="98">
        <v>82647002500</v>
      </c>
    </row>
    <row r="762" spans="1:8" s="93" customFormat="1" ht="12">
      <c r="A762" s="93" t="s">
        <v>1387</v>
      </c>
      <c r="B762" s="93" t="s">
        <v>1388</v>
      </c>
      <c r="C762" s="117">
        <v>1690.196</v>
      </c>
      <c r="D762" s="140">
        <f>0</f>
        <v>0</v>
      </c>
      <c r="E762" s="117">
        <f t="shared" si="38"/>
        <v>0</v>
      </c>
      <c r="F762" s="103">
        <v>1</v>
      </c>
      <c r="G762" s="103">
        <v>6</v>
      </c>
      <c r="H762" s="98">
        <v>82647002517</v>
      </c>
    </row>
    <row r="763" spans="1:8" s="93" customFormat="1" ht="12">
      <c r="A763" s="93" t="s">
        <v>1389</v>
      </c>
      <c r="B763" s="93" t="s">
        <v>1390</v>
      </c>
      <c r="C763" s="117">
        <v>2798.817</v>
      </c>
      <c r="D763" s="140">
        <f>0</f>
        <v>0</v>
      </c>
      <c r="E763" s="117">
        <f t="shared" si="38"/>
        <v>0</v>
      </c>
      <c r="F763" s="103">
        <v>1</v>
      </c>
      <c r="G763" s="103">
        <v>4</v>
      </c>
      <c r="H763" s="98">
        <v>82647002524</v>
      </c>
    </row>
    <row r="764" spans="1:8" s="93" customFormat="1" ht="12">
      <c r="A764" s="93" t="s">
        <v>1391</v>
      </c>
      <c r="B764" s="93" t="s">
        <v>1392</v>
      </c>
      <c r="C764" s="117">
        <v>4305.158</v>
      </c>
      <c r="D764" s="140">
        <f>0</f>
        <v>0</v>
      </c>
      <c r="E764" s="117">
        <f t="shared" si="38"/>
        <v>0</v>
      </c>
      <c r="F764" s="103">
        <v>1</v>
      </c>
      <c r="G764" s="103">
        <v>2</v>
      </c>
      <c r="H764" s="98">
        <v>82647002531</v>
      </c>
    </row>
    <row r="765" spans="1:8" s="93" customFormat="1" ht="12">
      <c r="A765" s="93" t="s">
        <v>1393</v>
      </c>
      <c r="B765" s="93" t="s">
        <v>1394</v>
      </c>
      <c r="C765" s="117">
        <v>5547.959</v>
      </c>
      <c r="D765" s="140">
        <f>0</f>
        <v>0</v>
      </c>
      <c r="E765" s="117">
        <f t="shared" si="38"/>
        <v>0</v>
      </c>
      <c r="F765" s="103">
        <v>1</v>
      </c>
      <c r="G765" s="103">
        <v>2</v>
      </c>
      <c r="H765" s="98">
        <v>82647002548</v>
      </c>
    </row>
    <row r="766" spans="1:8" s="93" customFormat="1" ht="12">
      <c r="A766" s="93" t="s">
        <v>1395</v>
      </c>
      <c r="B766" s="93" t="s">
        <v>1396</v>
      </c>
      <c r="C766" s="117">
        <v>11047.575</v>
      </c>
      <c r="D766" s="140">
        <f>0</f>
        <v>0</v>
      </c>
      <c r="E766" s="117">
        <f t="shared" si="38"/>
        <v>0</v>
      </c>
      <c r="F766" s="103">
        <v>1</v>
      </c>
      <c r="G766" s="103">
        <v>1</v>
      </c>
      <c r="H766" s="98">
        <v>82647082397</v>
      </c>
    </row>
    <row r="767" spans="1:8" s="93" customFormat="1" ht="12">
      <c r="A767" s="93" t="s">
        <v>1397</v>
      </c>
      <c r="B767" s="93" t="s">
        <v>1398</v>
      </c>
      <c r="C767" s="117">
        <v>17540.933</v>
      </c>
      <c r="D767" s="140">
        <f>0</f>
        <v>0</v>
      </c>
      <c r="E767" s="117">
        <f t="shared" si="38"/>
        <v>0</v>
      </c>
      <c r="F767" s="103">
        <v>1</v>
      </c>
      <c r="G767" s="103">
        <v>1</v>
      </c>
      <c r="H767" s="98">
        <v>82647080430</v>
      </c>
    </row>
    <row r="768" spans="1:8" s="93" customFormat="1" ht="12">
      <c r="A768" s="1" t="s">
        <v>1399</v>
      </c>
      <c r="C768" s="117" t="s">
        <v>375</v>
      </c>
      <c r="D768" s="140"/>
      <c r="E768" s="117"/>
      <c r="F768" s="103"/>
      <c r="G768" s="139"/>
      <c r="H768" s="98"/>
    </row>
    <row r="769" spans="1:8" s="93" customFormat="1" ht="12">
      <c r="A769" s="93" t="s">
        <v>1400</v>
      </c>
      <c r="B769" s="93" t="s">
        <v>1401</v>
      </c>
      <c r="C769" s="117">
        <v>741.269</v>
      </c>
      <c r="D769" s="140">
        <f>0</f>
        <v>0</v>
      </c>
      <c r="E769" s="117">
        <f t="shared" si="38"/>
        <v>0</v>
      </c>
      <c r="F769" s="103">
        <v>1</v>
      </c>
      <c r="G769" s="103">
        <v>10</v>
      </c>
      <c r="H769" s="98">
        <v>82647002432</v>
      </c>
    </row>
    <row r="770" spans="1:8" s="93" customFormat="1" ht="12">
      <c r="A770" s="93" t="s">
        <v>1402</v>
      </c>
      <c r="B770" s="93" t="s">
        <v>1403</v>
      </c>
      <c r="C770" s="117">
        <v>922.562</v>
      </c>
      <c r="D770" s="140">
        <f>0</f>
        <v>0</v>
      </c>
      <c r="E770" s="117">
        <f t="shared" si="38"/>
        <v>0</v>
      </c>
      <c r="F770" s="103">
        <v>1</v>
      </c>
      <c r="G770" s="103">
        <v>12</v>
      </c>
      <c r="H770" s="98">
        <v>82647002449</v>
      </c>
    </row>
    <row r="771" spans="1:8" s="93" customFormat="1" ht="12">
      <c r="A771" s="93" t="s">
        <v>1404</v>
      </c>
      <c r="B771" s="93" t="s">
        <v>1405</v>
      </c>
      <c r="C771" s="117">
        <v>1574.717</v>
      </c>
      <c r="D771" s="140">
        <f>0</f>
        <v>0</v>
      </c>
      <c r="E771" s="117">
        <f t="shared" si="38"/>
        <v>0</v>
      </c>
      <c r="F771" s="103">
        <v>1</v>
      </c>
      <c r="G771" s="103">
        <v>6</v>
      </c>
      <c r="H771" s="98">
        <v>82647002456</v>
      </c>
    </row>
    <row r="772" spans="1:8" s="93" customFormat="1" ht="12">
      <c r="A772" s="93" t="s">
        <v>1406</v>
      </c>
      <c r="B772" s="93" t="s">
        <v>1407</v>
      </c>
      <c r="C772" s="117">
        <v>2608.914</v>
      </c>
      <c r="D772" s="140">
        <f>0</f>
        <v>0</v>
      </c>
      <c r="E772" s="117">
        <f t="shared" si="38"/>
        <v>0</v>
      </c>
      <c r="F772" s="103">
        <v>1</v>
      </c>
      <c r="G772" s="103">
        <v>4</v>
      </c>
      <c r="H772" s="98">
        <v>82647002463</v>
      </c>
    </row>
    <row r="773" spans="1:8" s="93" customFormat="1" ht="12">
      <c r="A773" s="93" t="s">
        <v>1408</v>
      </c>
      <c r="B773" s="93" t="s">
        <v>1409</v>
      </c>
      <c r="C773" s="117">
        <v>4049.157</v>
      </c>
      <c r="D773" s="140">
        <f>0</f>
        <v>0</v>
      </c>
      <c r="E773" s="117">
        <f t="shared" si="38"/>
        <v>0</v>
      </c>
      <c r="F773" s="103">
        <v>1</v>
      </c>
      <c r="G773" s="103">
        <v>2</v>
      </c>
      <c r="H773" s="98">
        <v>82647002470</v>
      </c>
    </row>
    <row r="774" spans="1:8" s="93" customFormat="1" ht="12">
      <c r="A774" s="93" t="s">
        <v>1410</v>
      </c>
      <c r="B774" s="93" t="s">
        <v>1411</v>
      </c>
      <c r="C774" s="117">
        <v>5221.094</v>
      </c>
      <c r="D774" s="140">
        <f>0</f>
        <v>0</v>
      </c>
      <c r="E774" s="117">
        <f t="shared" si="38"/>
        <v>0</v>
      </c>
      <c r="F774" s="103">
        <v>1</v>
      </c>
      <c r="G774" s="103">
        <v>2</v>
      </c>
      <c r="H774" s="98">
        <v>82647002487</v>
      </c>
    </row>
    <row r="775" spans="1:9" s="1" customFormat="1" ht="12">
      <c r="A775" s="1" t="s">
        <v>1412</v>
      </c>
      <c r="C775" s="117" t="s">
        <v>375</v>
      </c>
      <c r="D775" s="140"/>
      <c r="E775" s="117"/>
      <c r="F775" s="141"/>
      <c r="G775" s="143"/>
      <c r="H775" s="98"/>
      <c r="I775" s="93"/>
    </row>
    <row r="776" spans="1:8" s="93" customFormat="1" ht="12">
      <c r="A776" s="93" t="s">
        <v>1413</v>
      </c>
      <c r="B776" s="93" t="s">
        <v>1414</v>
      </c>
      <c r="C776" s="117">
        <v>247.307</v>
      </c>
      <c r="D776" s="140">
        <f>0</f>
        <v>0</v>
      </c>
      <c r="E776" s="117">
        <f t="shared" si="38"/>
        <v>0</v>
      </c>
      <c r="F776" s="103">
        <v>1</v>
      </c>
      <c r="G776" s="103">
        <v>20</v>
      </c>
      <c r="H776" s="98">
        <v>82647002197</v>
      </c>
    </row>
    <row r="777" spans="1:8" s="93" customFormat="1" ht="12">
      <c r="A777" s="93" t="s">
        <v>1415</v>
      </c>
      <c r="B777" s="93" t="s">
        <v>1416</v>
      </c>
      <c r="C777" s="117">
        <v>298.379</v>
      </c>
      <c r="D777" s="140">
        <f>0</f>
        <v>0</v>
      </c>
      <c r="E777" s="117">
        <f t="shared" si="38"/>
        <v>0</v>
      </c>
      <c r="F777" s="103">
        <v>1</v>
      </c>
      <c r="G777" s="103">
        <v>10</v>
      </c>
      <c r="H777" s="98">
        <v>82647002203</v>
      </c>
    </row>
    <row r="778" spans="1:8" s="93" customFormat="1" ht="12">
      <c r="A778" s="93" t="s">
        <v>1417</v>
      </c>
      <c r="B778" s="93" t="s">
        <v>1418</v>
      </c>
      <c r="C778" s="117">
        <v>433.167</v>
      </c>
      <c r="D778" s="140">
        <f>0</f>
        <v>0</v>
      </c>
      <c r="E778" s="117">
        <f t="shared" si="38"/>
        <v>0</v>
      </c>
      <c r="F778" s="103">
        <v>1</v>
      </c>
      <c r="G778" s="103">
        <v>20</v>
      </c>
      <c r="H778" s="98">
        <v>82647002210</v>
      </c>
    </row>
    <row r="779" spans="1:8" s="93" customFormat="1" ht="12">
      <c r="A779" s="93" t="s">
        <v>1419</v>
      </c>
      <c r="B779" s="93" t="s">
        <v>1420</v>
      </c>
      <c r="C779" s="117">
        <v>566.087</v>
      </c>
      <c r="D779" s="140">
        <f>0</f>
        <v>0</v>
      </c>
      <c r="E779" s="117">
        <f t="shared" si="38"/>
        <v>0</v>
      </c>
      <c r="F779" s="103">
        <v>1</v>
      </c>
      <c r="G779" s="103">
        <v>12</v>
      </c>
      <c r="H779" s="98">
        <v>82647002227</v>
      </c>
    </row>
    <row r="780" spans="1:8" s="93" customFormat="1" ht="12">
      <c r="A780" s="93" t="s">
        <v>1421</v>
      </c>
      <c r="B780" s="93" t="s">
        <v>1422</v>
      </c>
      <c r="C780" s="117">
        <v>818.507</v>
      </c>
      <c r="D780" s="140">
        <f>0</f>
        <v>0</v>
      </c>
      <c r="E780" s="117">
        <f t="shared" si="38"/>
        <v>0</v>
      </c>
      <c r="F780" s="103">
        <v>1</v>
      </c>
      <c r="G780" s="103">
        <v>12</v>
      </c>
      <c r="H780" s="98">
        <v>82647002234</v>
      </c>
    </row>
    <row r="781" spans="1:8" s="93" customFormat="1" ht="12">
      <c r="A781" s="93" t="s">
        <v>1423</v>
      </c>
      <c r="B781" s="93" t="s">
        <v>1424</v>
      </c>
      <c r="C781" s="117">
        <v>1041.369</v>
      </c>
      <c r="D781" s="140">
        <f>0</f>
        <v>0</v>
      </c>
      <c r="E781" s="117">
        <f t="shared" si="38"/>
        <v>0</v>
      </c>
      <c r="F781" s="103">
        <v>1</v>
      </c>
      <c r="G781" s="103">
        <v>6</v>
      </c>
      <c r="H781" s="98">
        <v>82647002241</v>
      </c>
    </row>
    <row r="782" spans="1:8" s="93" customFormat="1" ht="12">
      <c r="A782" s="93" t="s">
        <v>1425</v>
      </c>
      <c r="B782" s="93" t="s">
        <v>1426</v>
      </c>
      <c r="C782" s="117">
        <v>2004.996</v>
      </c>
      <c r="D782" s="140">
        <f>0</f>
        <v>0</v>
      </c>
      <c r="E782" s="117">
        <f t="shared" si="38"/>
        <v>0</v>
      </c>
      <c r="F782" s="103">
        <v>1</v>
      </c>
      <c r="G782" s="103">
        <v>4</v>
      </c>
      <c r="H782" s="98">
        <v>82647002258</v>
      </c>
    </row>
    <row r="783" spans="1:8" s="93" customFormat="1" ht="12">
      <c r="A783" s="93" t="s">
        <v>1427</v>
      </c>
      <c r="B783" s="93" t="s">
        <v>1428</v>
      </c>
      <c r="C783" s="117">
        <v>2658.779</v>
      </c>
      <c r="D783" s="140">
        <f>0</f>
        <v>0</v>
      </c>
      <c r="E783" s="117">
        <f t="shared" si="38"/>
        <v>0</v>
      </c>
      <c r="F783" s="103">
        <v>1</v>
      </c>
      <c r="G783" s="103">
        <v>2</v>
      </c>
      <c r="H783" s="98">
        <v>82647002265</v>
      </c>
    </row>
    <row r="784" spans="1:8" s="93" customFormat="1" ht="12">
      <c r="A784" s="93" t="s">
        <v>1429</v>
      </c>
      <c r="B784" s="93" t="s">
        <v>1430</v>
      </c>
      <c r="C784" s="117">
        <v>4009.856</v>
      </c>
      <c r="D784" s="140">
        <f>0</f>
        <v>0</v>
      </c>
      <c r="E784" s="117">
        <f t="shared" si="38"/>
        <v>0</v>
      </c>
      <c r="F784" s="103">
        <v>1</v>
      </c>
      <c r="G784" s="103">
        <v>2</v>
      </c>
      <c r="H784" s="98">
        <v>82647002272</v>
      </c>
    </row>
    <row r="785" spans="1:8" s="93" customFormat="1" ht="12">
      <c r="A785" s="1" t="s">
        <v>1431</v>
      </c>
      <c r="C785" s="117" t="s">
        <v>375</v>
      </c>
      <c r="D785" s="140"/>
      <c r="E785" s="117"/>
      <c r="F785" s="103"/>
      <c r="G785" s="139"/>
      <c r="H785" s="98"/>
    </row>
    <row r="786" spans="1:8" s="93" customFormat="1" ht="12">
      <c r="A786" s="93" t="s">
        <v>1432</v>
      </c>
      <c r="B786" s="93" t="s">
        <v>1433</v>
      </c>
      <c r="C786" s="117">
        <v>231.693</v>
      </c>
      <c r="D786" s="140">
        <f>0</f>
        <v>0</v>
      </c>
      <c r="E786" s="117">
        <f t="shared" si="38"/>
        <v>0</v>
      </c>
      <c r="F786" s="103">
        <v>1</v>
      </c>
      <c r="G786" s="103">
        <v>25</v>
      </c>
      <c r="H786" s="98">
        <v>82647002296</v>
      </c>
    </row>
    <row r="787" spans="1:8" s="93" customFormat="1" ht="12">
      <c r="A787" s="93" t="s">
        <v>1434</v>
      </c>
      <c r="B787" s="93" t="s">
        <v>1435</v>
      </c>
      <c r="C787" s="117">
        <v>279.531</v>
      </c>
      <c r="D787" s="140">
        <f>0</f>
        <v>0</v>
      </c>
      <c r="E787" s="117">
        <f t="shared" si="38"/>
        <v>0</v>
      </c>
      <c r="F787" s="103">
        <v>1</v>
      </c>
      <c r="G787" s="103">
        <v>25</v>
      </c>
      <c r="H787" s="98">
        <v>82647002302</v>
      </c>
    </row>
    <row r="788" spans="1:8" s="93" customFormat="1" ht="12">
      <c r="A788" s="93" t="s">
        <v>1436</v>
      </c>
      <c r="B788" s="93" t="s">
        <v>1437</v>
      </c>
      <c r="C788" s="117">
        <v>405.794</v>
      </c>
      <c r="D788" s="140">
        <f>0</f>
        <v>0</v>
      </c>
      <c r="E788" s="117">
        <f t="shared" si="38"/>
        <v>0</v>
      </c>
      <c r="F788" s="103">
        <v>1</v>
      </c>
      <c r="G788" s="103">
        <v>20</v>
      </c>
      <c r="H788" s="98">
        <v>82647002319</v>
      </c>
    </row>
    <row r="789" spans="1:8" s="93" customFormat="1" ht="12">
      <c r="A789" s="93" t="s">
        <v>1438</v>
      </c>
      <c r="B789" s="93" t="s">
        <v>1439</v>
      </c>
      <c r="C789" s="117">
        <v>530.324</v>
      </c>
      <c r="D789" s="140">
        <f>0</f>
        <v>0</v>
      </c>
      <c r="E789" s="117">
        <f t="shared" si="38"/>
        <v>0</v>
      </c>
      <c r="F789" s="103">
        <v>1</v>
      </c>
      <c r="G789" s="103">
        <v>15</v>
      </c>
      <c r="H789" s="98">
        <v>82647002326</v>
      </c>
    </row>
    <row r="790" spans="1:8" s="93" customFormat="1" ht="12">
      <c r="A790" s="93" t="s">
        <v>1440</v>
      </c>
      <c r="B790" s="93" t="s">
        <v>1441</v>
      </c>
      <c r="C790" s="117">
        <v>975.587</v>
      </c>
      <c r="D790" s="140">
        <f>0</f>
        <v>0</v>
      </c>
      <c r="E790" s="117">
        <f t="shared" si="38"/>
        <v>0</v>
      </c>
      <c r="F790" s="103">
        <v>1</v>
      </c>
      <c r="G790" s="103">
        <v>9</v>
      </c>
      <c r="H790" s="98">
        <v>82647002340</v>
      </c>
    </row>
    <row r="791" spans="1:8" s="93" customFormat="1" ht="12">
      <c r="A791" s="1" t="s">
        <v>1442</v>
      </c>
      <c r="C791" s="117" t="s">
        <v>375</v>
      </c>
      <c r="D791" s="140"/>
      <c r="E791" s="117"/>
      <c r="F791" s="103"/>
      <c r="G791" s="139"/>
      <c r="H791" s="98"/>
    </row>
    <row r="792" spans="1:8" s="93" customFormat="1" ht="12">
      <c r="A792" s="93" t="s">
        <v>1443</v>
      </c>
      <c r="B792" s="93" t="s">
        <v>1444</v>
      </c>
      <c r="C792" s="117">
        <v>567.693</v>
      </c>
      <c r="D792" s="140">
        <f>0</f>
        <v>0</v>
      </c>
      <c r="E792" s="117">
        <f t="shared" si="38"/>
        <v>0</v>
      </c>
      <c r="F792" s="103">
        <v>1</v>
      </c>
      <c r="G792" s="103">
        <v>16</v>
      </c>
      <c r="H792" s="98">
        <v>82647077348</v>
      </c>
    </row>
    <row r="793" spans="1:8" s="93" customFormat="1" ht="12">
      <c r="A793" s="93" t="s">
        <v>1445</v>
      </c>
      <c r="B793" s="93" t="s">
        <v>1446</v>
      </c>
      <c r="C793" s="117">
        <v>675.843</v>
      </c>
      <c r="D793" s="140">
        <f>0</f>
        <v>0</v>
      </c>
      <c r="E793" s="117">
        <f t="shared" si="38"/>
        <v>0</v>
      </c>
      <c r="F793" s="103">
        <v>1</v>
      </c>
      <c r="G793" s="103">
        <v>15</v>
      </c>
      <c r="H793" s="98">
        <v>82647077355</v>
      </c>
    </row>
    <row r="794" spans="1:9" s="1" customFormat="1" ht="12">
      <c r="A794" s="1" t="s">
        <v>1447</v>
      </c>
      <c r="C794" s="117" t="s">
        <v>375</v>
      </c>
      <c r="D794" s="140"/>
      <c r="E794" s="117"/>
      <c r="F794" s="141"/>
      <c r="G794" s="143"/>
      <c r="H794" s="98"/>
      <c r="I794" s="93"/>
    </row>
    <row r="795" spans="1:8" s="93" customFormat="1" ht="12">
      <c r="A795" s="93" t="s">
        <v>1448</v>
      </c>
      <c r="B795" s="93" t="s">
        <v>1449</v>
      </c>
      <c r="C795" s="117">
        <v>631.88</v>
      </c>
      <c r="D795" s="140">
        <f>0</f>
        <v>0</v>
      </c>
      <c r="E795" s="117">
        <f t="shared" si="38"/>
        <v>0</v>
      </c>
      <c r="F795" s="103">
        <v>1</v>
      </c>
      <c r="G795" s="103">
        <v>20</v>
      </c>
      <c r="H795" s="98">
        <v>82647004566</v>
      </c>
    </row>
    <row r="796" spans="1:8" s="93" customFormat="1" ht="12">
      <c r="A796" s="93" t="s">
        <v>1450</v>
      </c>
      <c r="B796" s="93" t="s">
        <v>1451</v>
      </c>
      <c r="C796" s="117">
        <v>722.337</v>
      </c>
      <c r="D796" s="140">
        <f>0</f>
        <v>0</v>
      </c>
      <c r="E796" s="117">
        <f t="shared" si="38"/>
        <v>0</v>
      </c>
      <c r="F796" s="103">
        <v>1</v>
      </c>
      <c r="G796" s="103">
        <v>16</v>
      </c>
      <c r="H796" s="98">
        <v>82647001350</v>
      </c>
    </row>
    <row r="797" spans="1:8" s="93" customFormat="1" ht="12">
      <c r="A797" s="93" t="s">
        <v>1452</v>
      </c>
      <c r="B797" s="93" t="s">
        <v>1453</v>
      </c>
      <c r="C797" s="117">
        <v>996.923</v>
      </c>
      <c r="D797" s="140">
        <f>0</f>
        <v>0</v>
      </c>
      <c r="E797" s="117">
        <f t="shared" si="38"/>
        <v>0</v>
      </c>
      <c r="F797" s="103">
        <v>1</v>
      </c>
      <c r="G797" s="103">
        <v>12</v>
      </c>
      <c r="H797" s="98">
        <v>82647001367</v>
      </c>
    </row>
    <row r="798" spans="1:8" s="93" customFormat="1" ht="12">
      <c r="A798" s="93" t="s">
        <v>1454</v>
      </c>
      <c r="B798" s="93" t="s">
        <v>1455</v>
      </c>
      <c r="C798" s="117">
        <v>1535.153</v>
      </c>
      <c r="D798" s="140">
        <f>0</f>
        <v>0</v>
      </c>
      <c r="E798" s="117">
        <f t="shared" si="38"/>
        <v>0</v>
      </c>
      <c r="F798" s="103">
        <v>1</v>
      </c>
      <c r="G798" s="103">
        <v>6</v>
      </c>
      <c r="H798" s="98">
        <v>82647001374</v>
      </c>
    </row>
    <row r="799" spans="1:8" s="93" customFormat="1" ht="12">
      <c r="A799" s="93" t="s">
        <v>1456</v>
      </c>
      <c r="B799" s="93" t="s">
        <v>1457</v>
      </c>
      <c r="C799" s="117">
        <v>2289.473</v>
      </c>
      <c r="D799" s="140">
        <f>0</f>
        <v>0</v>
      </c>
      <c r="E799" s="117">
        <f t="shared" si="38"/>
        <v>0</v>
      </c>
      <c r="F799" s="103">
        <v>1</v>
      </c>
      <c r="G799" s="103">
        <v>4</v>
      </c>
      <c r="H799" s="98">
        <v>82647001381</v>
      </c>
    </row>
    <row r="800" spans="1:8" s="93" customFormat="1" ht="12">
      <c r="A800" s="93" t="s">
        <v>1458</v>
      </c>
      <c r="B800" s="93" t="s">
        <v>1459</v>
      </c>
      <c r="C800" s="117">
        <v>3744.668</v>
      </c>
      <c r="D800" s="140">
        <f>0</f>
        <v>0</v>
      </c>
      <c r="E800" s="117">
        <f t="shared" si="38"/>
        <v>0</v>
      </c>
      <c r="F800" s="103">
        <v>1</v>
      </c>
      <c r="G800" s="103">
        <v>4</v>
      </c>
      <c r="H800" s="98">
        <v>82647001398</v>
      </c>
    </row>
    <row r="801" spans="1:8" s="93" customFormat="1" ht="12">
      <c r="A801" s="93" t="s">
        <v>1460</v>
      </c>
      <c r="B801" s="93" t="s">
        <v>1461</v>
      </c>
      <c r="C801" s="117">
        <v>5301.303</v>
      </c>
      <c r="D801" s="140">
        <f>0</f>
        <v>0</v>
      </c>
      <c r="E801" s="117">
        <f t="shared" si="38"/>
        <v>0</v>
      </c>
      <c r="F801" s="103">
        <v>1</v>
      </c>
      <c r="G801" s="103">
        <v>4</v>
      </c>
      <c r="H801" s="98">
        <v>82647001404</v>
      </c>
    </row>
    <row r="802" spans="1:8" s="93" customFormat="1" ht="12">
      <c r="A802" s="1" t="s">
        <v>1462</v>
      </c>
      <c r="C802" s="117" t="s">
        <v>375</v>
      </c>
      <c r="D802" s="140" t="s">
        <v>375</v>
      </c>
      <c r="E802" s="117" t="s">
        <v>375</v>
      </c>
      <c r="F802" s="103"/>
      <c r="G802" s="103"/>
      <c r="H802" s="98"/>
    </row>
    <row r="803" spans="1:8" s="93" customFormat="1" ht="12">
      <c r="A803" s="93" t="s">
        <v>1463</v>
      </c>
      <c r="B803" s="93" t="s">
        <v>1464</v>
      </c>
      <c r="C803" s="117">
        <v>554.3058299999999</v>
      </c>
      <c r="D803" s="140">
        <f>0</f>
        <v>0</v>
      </c>
      <c r="E803" s="117">
        <f aca="true" t="shared" si="39" ref="E803:E809">C803*D803</f>
        <v>0</v>
      </c>
      <c r="F803" s="103">
        <v>1</v>
      </c>
      <c r="G803" s="103">
        <v>25</v>
      </c>
      <c r="H803" s="98">
        <v>82647075795</v>
      </c>
    </row>
    <row r="804" spans="1:8" s="93" customFormat="1" ht="12">
      <c r="A804" s="93" t="s">
        <v>1465</v>
      </c>
      <c r="B804" s="93" t="s">
        <v>1466</v>
      </c>
      <c r="C804" s="117">
        <v>637.8892999999999</v>
      </c>
      <c r="D804" s="140">
        <f>0</f>
        <v>0</v>
      </c>
      <c r="E804" s="117">
        <f t="shared" si="39"/>
        <v>0</v>
      </c>
      <c r="F804" s="103">
        <v>1</v>
      </c>
      <c r="G804" s="103">
        <v>16</v>
      </c>
      <c r="H804" s="98">
        <v>82647075801</v>
      </c>
    </row>
    <row r="805" spans="1:8" s="93" customFormat="1" ht="12">
      <c r="A805" s="93" t="s">
        <v>1467</v>
      </c>
      <c r="B805" s="93" t="s">
        <v>1468</v>
      </c>
      <c r="C805" s="117">
        <v>860.68757</v>
      </c>
      <c r="D805" s="140">
        <f>0</f>
        <v>0</v>
      </c>
      <c r="E805" s="117">
        <f t="shared" si="39"/>
        <v>0</v>
      </c>
      <c r="F805" s="103">
        <v>1</v>
      </c>
      <c r="G805" s="103">
        <v>16</v>
      </c>
      <c r="H805" s="98">
        <v>82647075818</v>
      </c>
    </row>
    <row r="806" spans="1:8" s="93" customFormat="1" ht="12">
      <c r="A806" s="93" t="s">
        <v>1469</v>
      </c>
      <c r="B806" s="93" t="s">
        <v>1470</v>
      </c>
      <c r="C806" s="117">
        <v>1324.1226800000002</v>
      </c>
      <c r="D806" s="140">
        <f>0</f>
        <v>0</v>
      </c>
      <c r="E806" s="117">
        <f t="shared" si="39"/>
        <v>0</v>
      </c>
      <c r="F806" s="103">
        <v>1</v>
      </c>
      <c r="G806" s="103">
        <v>9</v>
      </c>
      <c r="H806" s="98">
        <v>82647075825</v>
      </c>
    </row>
    <row r="807" spans="1:8" s="93" customFormat="1" ht="12">
      <c r="A807" s="93" t="s">
        <v>1471</v>
      </c>
      <c r="B807" s="93" t="s">
        <v>1472</v>
      </c>
      <c r="C807" s="117">
        <v>2007.78621</v>
      </c>
      <c r="D807" s="140">
        <f>0</f>
        <v>0</v>
      </c>
      <c r="E807" s="117">
        <f t="shared" si="39"/>
        <v>0</v>
      </c>
      <c r="F807" s="103">
        <v>1</v>
      </c>
      <c r="G807" s="103">
        <v>9</v>
      </c>
      <c r="H807" s="98">
        <v>82647075849</v>
      </c>
    </row>
    <row r="808" spans="1:8" s="93" customFormat="1" ht="12">
      <c r="A808" s="93" t="s">
        <v>1473</v>
      </c>
      <c r="B808" s="93" t="s">
        <v>1474</v>
      </c>
      <c r="C808" s="117">
        <v>3284.08187</v>
      </c>
      <c r="D808" s="140">
        <f>0</f>
        <v>0</v>
      </c>
      <c r="E808" s="117">
        <f t="shared" si="39"/>
        <v>0</v>
      </c>
      <c r="F808" s="103">
        <v>1</v>
      </c>
      <c r="G808" s="103">
        <v>2</v>
      </c>
      <c r="H808" s="98">
        <v>82647075863</v>
      </c>
    </row>
    <row r="809" spans="1:8" s="93" customFormat="1" ht="12">
      <c r="A809" s="93" t="s">
        <v>1475</v>
      </c>
      <c r="B809" s="93" t="s">
        <v>1476</v>
      </c>
      <c r="C809" s="117">
        <v>4650.07405</v>
      </c>
      <c r="D809" s="140">
        <f>0</f>
        <v>0</v>
      </c>
      <c r="E809" s="117">
        <f t="shared" si="39"/>
        <v>0</v>
      </c>
      <c r="F809" s="103">
        <v>1</v>
      </c>
      <c r="G809" s="103">
        <v>2</v>
      </c>
      <c r="H809" s="98">
        <v>82647075870</v>
      </c>
    </row>
    <row r="810" spans="1:8" s="101" customFormat="1" ht="12">
      <c r="A810" s="75" t="s">
        <v>1477</v>
      </c>
      <c r="C810" s="107" t="s">
        <v>375</v>
      </c>
      <c r="D810" s="144" t="s">
        <v>375</v>
      </c>
      <c r="E810" s="107" t="s">
        <v>375</v>
      </c>
      <c r="F810" s="145"/>
      <c r="G810" s="145"/>
      <c r="H810" s="146"/>
    </row>
    <row r="811" spans="1:8" s="101" customFormat="1" ht="12">
      <c r="A811" s="101" t="s">
        <v>1478</v>
      </c>
      <c r="B811" s="101" t="s">
        <v>1479</v>
      </c>
      <c r="C811" s="107">
        <v>438.23</v>
      </c>
      <c r="D811" s="144">
        <f>0</f>
        <v>0</v>
      </c>
      <c r="E811" s="107">
        <f aca="true" t="shared" si="40" ref="E811:E817">C811*D811</f>
        <v>0</v>
      </c>
      <c r="F811" s="145">
        <v>1</v>
      </c>
      <c r="G811" s="145">
        <v>25</v>
      </c>
      <c r="H811" s="146">
        <v>8264718246</v>
      </c>
    </row>
    <row r="812" spans="1:8" s="101" customFormat="1" ht="12">
      <c r="A812" s="101" t="s">
        <v>1480</v>
      </c>
      <c r="B812" s="101" t="s">
        <v>1481</v>
      </c>
      <c r="C812" s="107">
        <v>508.1</v>
      </c>
      <c r="D812" s="144">
        <f>0</f>
        <v>0</v>
      </c>
      <c r="E812" s="107">
        <f t="shared" si="40"/>
        <v>0</v>
      </c>
      <c r="F812" s="145">
        <v>1</v>
      </c>
      <c r="G812" s="145">
        <v>16</v>
      </c>
      <c r="H812" s="146">
        <v>8264718247</v>
      </c>
    </row>
    <row r="813" spans="1:8" s="101" customFormat="1" ht="12">
      <c r="A813" s="101" t="s">
        <v>1482</v>
      </c>
      <c r="B813" s="101" t="s">
        <v>1483</v>
      </c>
      <c r="C813" s="107">
        <v>616.07</v>
      </c>
      <c r="D813" s="144">
        <f>0</f>
        <v>0</v>
      </c>
      <c r="E813" s="107">
        <f t="shared" si="40"/>
        <v>0</v>
      </c>
      <c r="F813" s="145">
        <v>1</v>
      </c>
      <c r="G813" s="145">
        <v>16</v>
      </c>
      <c r="H813" s="146">
        <v>8264718248</v>
      </c>
    </row>
    <row r="814" spans="1:8" s="101" customFormat="1" ht="12">
      <c r="A814" s="101" t="s">
        <v>1484</v>
      </c>
      <c r="B814" s="101" t="s">
        <v>1485</v>
      </c>
      <c r="C814" s="107">
        <v>1082.88</v>
      </c>
      <c r="D814" s="144">
        <f>0</f>
        <v>0</v>
      </c>
      <c r="E814" s="107">
        <f t="shared" si="40"/>
        <v>0</v>
      </c>
      <c r="F814" s="145">
        <v>1</v>
      </c>
      <c r="G814" s="145">
        <v>9</v>
      </c>
      <c r="H814" s="146">
        <v>8264718249</v>
      </c>
    </row>
    <row r="815" spans="1:8" s="101" customFormat="1" ht="12">
      <c r="A815" s="101" t="s">
        <v>1486</v>
      </c>
      <c r="B815" s="101" t="s">
        <v>1487</v>
      </c>
      <c r="C815" s="107">
        <v>1724.35</v>
      </c>
      <c r="D815" s="144">
        <f>0</f>
        <v>0</v>
      </c>
      <c r="E815" s="107">
        <f t="shared" si="40"/>
        <v>0</v>
      </c>
      <c r="F815" s="145">
        <v>1</v>
      </c>
      <c r="G815" s="145">
        <v>9</v>
      </c>
      <c r="H815" s="146">
        <v>82647182509</v>
      </c>
    </row>
    <row r="816" spans="1:8" s="101" customFormat="1" ht="12">
      <c r="A816" s="101" t="s">
        <v>1488</v>
      </c>
      <c r="B816" s="101" t="s">
        <v>1489</v>
      </c>
      <c r="C816" s="107">
        <v>2454.74</v>
      </c>
      <c r="D816" s="144">
        <f>0</f>
        <v>0</v>
      </c>
      <c r="E816" s="107">
        <f t="shared" si="40"/>
        <v>0</v>
      </c>
      <c r="F816" s="145">
        <v>1</v>
      </c>
      <c r="G816" s="145">
        <v>2</v>
      </c>
      <c r="H816" s="146">
        <v>8264718251</v>
      </c>
    </row>
    <row r="817" spans="1:8" s="101" customFormat="1" ht="12">
      <c r="A817" s="101" t="s">
        <v>1490</v>
      </c>
      <c r="B817" s="101" t="s">
        <v>1491</v>
      </c>
      <c r="C817" s="107">
        <v>4280.71</v>
      </c>
      <c r="D817" s="144">
        <f>0</f>
        <v>0</v>
      </c>
      <c r="E817" s="107">
        <f t="shared" si="40"/>
        <v>0</v>
      </c>
      <c r="F817" s="145">
        <v>1</v>
      </c>
      <c r="G817" s="145">
        <v>2</v>
      </c>
      <c r="H817" s="146">
        <v>82647182523</v>
      </c>
    </row>
    <row r="818" spans="1:8" s="93" customFormat="1" ht="12">
      <c r="A818" s="1" t="s">
        <v>1492</v>
      </c>
      <c r="C818" s="117" t="s">
        <v>375</v>
      </c>
      <c r="D818" s="140"/>
      <c r="E818" s="117"/>
      <c r="F818" s="103"/>
      <c r="G818" s="103"/>
      <c r="H818" s="98"/>
    </row>
    <row r="819" spans="1:8" s="93" customFormat="1" ht="12">
      <c r="A819" s="93" t="s">
        <v>1493</v>
      </c>
      <c r="B819" s="93" t="s">
        <v>1494</v>
      </c>
      <c r="C819" s="117">
        <v>452.466</v>
      </c>
      <c r="D819" s="140">
        <f>0</f>
        <v>0</v>
      </c>
      <c r="E819" s="117">
        <f aca="true" t="shared" si="41" ref="E819:E845">C819*D819</f>
        <v>0</v>
      </c>
      <c r="F819" s="103">
        <v>1</v>
      </c>
      <c r="G819" s="103">
        <v>20</v>
      </c>
      <c r="H819" s="98">
        <v>82647081338</v>
      </c>
    </row>
    <row r="820" spans="1:8" s="93" customFormat="1" ht="12">
      <c r="A820" s="93" t="s">
        <v>1495</v>
      </c>
      <c r="B820" s="93" t="s">
        <v>1496</v>
      </c>
      <c r="C820" s="117">
        <v>550.211</v>
      </c>
      <c r="D820" s="140">
        <f>0</f>
        <v>0</v>
      </c>
      <c r="E820" s="117">
        <f t="shared" si="41"/>
        <v>0</v>
      </c>
      <c r="F820" s="103">
        <v>1</v>
      </c>
      <c r="G820" s="103">
        <v>20</v>
      </c>
      <c r="H820" s="98">
        <v>82647002371</v>
      </c>
    </row>
    <row r="821" spans="1:8" s="93" customFormat="1" ht="12">
      <c r="A821" s="93" t="s">
        <v>1497</v>
      </c>
      <c r="B821" s="93" t="s">
        <v>1498</v>
      </c>
      <c r="C821" s="117">
        <v>766.511</v>
      </c>
      <c r="D821" s="140">
        <f>0</f>
        <v>0</v>
      </c>
      <c r="E821" s="117">
        <f t="shared" si="41"/>
        <v>0</v>
      </c>
      <c r="F821" s="103">
        <v>1</v>
      </c>
      <c r="G821" s="103">
        <v>12</v>
      </c>
      <c r="H821" s="98">
        <v>82647002388</v>
      </c>
    </row>
    <row r="822" spans="1:8" s="93" customFormat="1" ht="12">
      <c r="A822" s="93" t="s">
        <v>1499</v>
      </c>
      <c r="B822" s="93" t="s">
        <v>1500</v>
      </c>
      <c r="C822" s="117">
        <v>1628.099</v>
      </c>
      <c r="D822" s="140">
        <f>0</f>
        <v>0</v>
      </c>
      <c r="E822" s="117">
        <f t="shared" si="41"/>
        <v>0</v>
      </c>
      <c r="F822" s="103">
        <v>1</v>
      </c>
      <c r="G822" s="103">
        <v>6</v>
      </c>
      <c r="H822" s="98">
        <v>82647002395</v>
      </c>
    </row>
    <row r="823" spans="1:8" s="93" customFormat="1" ht="12">
      <c r="A823" s="93" t="s">
        <v>1501</v>
      </c>
      <c r="B823" s="93" t="s">
        <v>1502</v>
      </c>
      <c r="C823" s="117">
        <v>2726.357</v>
      </c>
      <c r="D823" s="140">
        <f>0</f>
        <v>0</v>
      </c>
      <c r="E823" s="117">
        <f t="shared" si="41"/>
        <v>0</v>
      </c>
      <c r="F823" s="103">
        <v>1</v>
      </c>
      <c r="G823" s="103">
        <v>4</v>
      </c>
      <c r="H823" s="98">
        <v>82647002401</v>
      </c>
    </row>
    <row r="824" spans="1:8" s="93" customFormat="1" ht="12">
      <c r="A824" s="93" t="s">
        <v>1503</v>
      </c>
      <c r="B824" s="93" t="s">
        <v>1504</v>
      </c>
      <c r="C824" s="117">
        <v>3872.222</v>
      </c>
      <c r="D824" s="140">
        <f>0</f>
        <v>0</v>
      </c>
      <c r="E824" s="117">
        <f t="shared" si="41"/>
        <v>0</v>
      </c>
      <c r="F824" s="103">
        <v>1</v>
      </c>
      <c r="G824" s="103">
        <v>2</v>
      </c>
      <c r="H824" s="98">
        <v>82647002418</v>
      </c>
    </row>
    <row r="825" spans="1:8" s="93" customFormat="1" ht="12">
      <c r="A825" s="93" t="s">
        <v>1505</v>
      </c>
      <c r="B825" s="93" t="s">
        <v>1506</v>
      </c>
      <c r="C825" s="117">
        <v>5112.135</v>
      </c>
      <c r="D825" s="140">
        <f>0</f>
        <v>0</v>
      </c>
      <c r="E825" s="117">
        <f t="shared" si="41"/>
        <v>0</v>
      </c>
      <c r="F825" s="103">
        <v>1</v>
      </c>
      <c r="G825" s="103">
        <v>2</v>
      </c>
      <c r="H825" s="98">
        <v>82647083295</v>
      </c>
    </row>
    <row r="826" spans="1:8" s="93" customFormat="1" ht="12">
      <c r="A826" s="1" t="s">
        <v>1507</v>
      </c>
      <c r="C826" s="117" t="s">
        <v>375</v>
      </c>
      <c r="D826" s="140"/>
      <c r="E826" s="117"/>
      <c r="F826" s="103"/>
      <c r="G826" s="139"/>
      <c r="H826" s="98"/>
    </row>
    <row r="827" spans="1:8" s="93" customFormat="1" ht="12">
      <c r="A827" s="93" t="s">
        <v>1508</v>
      </c>
      <c r="B827" s="93" t="s">
        <v>1509</v>
      </c>
      <c r="C827" s="117">
        <v>345.79</v>
      </c>
      <c r="D827" s="140">
        <f>0</f>
        <v>0</v>
      </c>
      <c r="E827" s="117">
        <f t="shared" si="41"/>
        <v>0</v>
      </c>
      <c r="F827" s="103">
        <v>1</v>
      </c>
      <c r="G827" s="103">
        <v>40</v>
      </c>
      <c r="H827" s="98">
        <v>82647000155</v>
      </c>
    </row>
    <row r="828" spans="1:8" s="93" customFormat="1" ht="12">
      <c r="A828" s="93" t="s">
        <v>1510</v>
      </c>
      <c r="B828" s="93" t="s">
        <v>1511</v>
      </c>
      <c r="C828" s="117">
        <v>418.73</v>
      </c>
      <c r="D828" s="140">
        <f>0</f>
        <v>0</v>
      </c>
      <c r="E828" s="117">
        <f t="shared" si="41"/>
        <v>0</v>
      </c>
      <c r="F828" s="103">
        <v>1</v>
      </c>
      <c r="G828" s="103">
        <v>20</v>
      </c>
      <c r="H828" s="98">
        <v>82647000162</v>
      </c>
    </row>
    <row r="829" spans="1:8" s="93" customFormat="1" ht="12">
      <c r="A829" s="93" t="s">
        <v>1512</v>
      </c>
      <c r="B829" s="93" t="s">
        <v>1513</v>
      </c>
      <c r="C829" s="117">
        <v>457.128</v>
      </c>
      <c r="D829" s="140">
        <f>0</f>
        <v>0</v>
      </c>
      <c r="E829" s="117">
        <f t="shared" si="41"/>
        <v>0</v>
      </c>
      <c r="F829" s="103">
        <v>1</v>
      </c>
      <c r="G829" s="103">
        <v>30</v>
      </c>
      <c r="H829" s="98">
        <v>82647100107</v>
      </c>
    </row>
    <row r="830" spans="1:8" s="93" customFormat="1" ht="12">
      <c r="A830" s="93" t="s">
        <v>1514</v>
      </c>
      <c r="B830" s="93" t="s">
        <v>1515</v>
      </c>
      <c r="C830" s="117">
        <v>666.698</v>
      </c>
      <c r="D830" s="140">
        <f>0</f>
        <v>0</v>
      </c>
      <c r="E830" s="117">
        <f t="shared" si="41"/>
        <v>0</v>
      </c>
      <c r="F830" s="103">
        <v>1</v>
      </c>
      <c r="G830" s="103">
        <v>16</v>
      </c>
      <c r="H830" s="98">
        <v>82647000179</v>
      </c>
    </row>
    <row r="831" spans="1:8" s="93" customFormat="1" ht="12">
      <c r="A831" s="93" t="s">
        <v>1516</v>
      </c>
      <c r="B831" s="93" t="s">
        <v>1517</v>
      </c>
      <c r="C831" s="117">
        <v>939.593</v>
      </c>
      <c r="D831" s="140">
        <f>0</f>
        <v>0</v>
      </c>
      <c r="E831" s="117">
        <f t="shared" si="41"/>
        <v>0</v>
      </c>
      <c r="F831" s="103">
        <v>1</v>
      </c>
      <c r="G831" s="103">
        <v>12</v>
      </c>
      <c r="H831" s="98">
        <v>82647000186</v>
      </c>
    </row>
    <row r="832" spans="1:8" s="93" customFormat="1" ht="12">
      <c r="A832" s="93" t="s">
        <v>1518</v>
      </c>
      <c r="B832" s="93" t="s">
        <v>1519</v>
      </c>
      <c r="C832" s="117">
        <v>1140.815</v>
      </c>
      <c r="D832" s="140">
        <f>0</f>
        <v>0</v>
      </c>
      <c r="E832" s="117">
        <f t="shared" si="41"/>
        <v>0</v>
      </c>
      <c r="F832" s="103">
        <v>1</v>
      </c>
      <c r="G832" s="103">
        <v>9</v>
      </c>
      <c r="H832" s="98">
        <v>82647000193</v>
      </c>
    </row>
    <row r="833" spans="1:8" s="93" customFormat="1" ht="12">
      <c r="A833" s="93" t="s">
        <v>1520</v>
      </c>
      <c r="B833" s="93" t="s">
        <v>1521</v>
      </c>
      <c r="C833" s="117">
        <v>1861.65</v>
      </c>
      <c r="D833" s="140">
        <f>0</f>
        <v>0</v>
      </c>
      <c r="E833" s="117">
        <f t="shared" si="41"/>
        <v>0</v>
      </c>
      <c r="F833" s="103">
        <v>1</v>
      </c>
      <c r="G833" s="103">
        <v>6</v>
      </c>
      <c r="H833" s="98">
        <v>82647000209</v>
      </c>
    </row>
    <row r="834" spans="1:8" s="93" customFormat="1" ht="12">
      <c r="A834" s="93" t="s">
        <v>1522</v>
      </c>
      <c r="B834" s="93" t="s">
        <v>1523</v>
      </c>
      <c r="C834" s="117">
        <v>2771.67</v>
      </c>
      <c r="D834" s="140">
        <f>0</f>
        <v>0</v>
      </c>
      <c r="E834" s="117">
        <f t="shared" si="41"/>
        <v>0</v>
      </c>
      <c r="F834" s="103">
        <v>1</v>
      </c>
      <c r="G834" s="103">
        <v>4</v>
      </c>
      <c r="H834" s="98">
        <v>82647000223</v>
      </c>
    </row>
    <row r="835" spans="1:8" s="93" customFormat="1" ht="12">
      <c r="A835" s="93" t="s">
        <v>1524</v>
      </c>
      <c r="B835" s="93" t="s">
        <v>1525</v>
      </c>
      <c r="C835" s="117">
        <v>3833.6</v>
      </c>
      <c r="D835" s="140">
        <f>0</f>
        <v>0</v>
      </c>
      <c r="E835" s="117">
        <f t="shared" si="41"/>
        <v>0</v>
      </c>
      <c r="F835" s="103">
        <v>1</v>
      </c>
      <c r="G835" s="103">
        <v>4</v>
      </c>
      <c r="H835" s="98">
        <v>82647000230</v>
      </c>
    </row>
    <row r="836" spans="1:8" s="93" customFormat="1" ht="12">
      <c r="A836" s="93" t="s">
        <v>1526</v>
      </c>
      <c r="B836" s="93" t="s">
        <v>1527</v>
      </c>
      <c r="C836" s="117">
        <v>7376.54</v>
      </c>
      <c r="D836" s="140">
        <f>0</f>
        <v>0</v>
      </c>
      <c r="E836" s="117">
        <f t="shared" si="41"/>
        <v>0</v>
      </c>
      <c r="F836" s="103">
        <v>1</v>
      </c>
      <c r="G836" s="103">
        <v>2</v>
      </c>
      <c r="H836" s="98">
        <v>82647000254</v>
      </c>
    </row>
    <row r="837" spans="1:8" s="93" customFormat="1" ht="12">
      <c r="A837" s="93" t="s">
        <v>1528</v>
      </c>
      <c r="B837" s="93" t="s">
        <v>1529</v>
      </c>
      <c r="C837" s="117">
        <v>10098.87</v>
      </c>
      <c r="D837" s="140">
        <f>0</f>
        <v>0</v>
      </c>
      <c r="E837" s="117">
        <f t="shared" si="41"/>
        <v>0</v>
      </c>
      <c r="F837" s="103">
        <v>1</v>
      </c>
      <c r="G837" s="103">
        <v>2</v>
      </c>
      <c r="H837" s="98">
        <v>82647000261</v>
      </c>
    </row>
    <row r="838" spans="1:8" s="93" customFormat="1" ht="12">
      <c r="A838" s="93" t="s">
        <v>1530</v>
      </c>
      <c r="B838" s="93" t="s">
        <v>1531</v>
      </c>
      <c r="C838" s="117">
        <v>13521</v>
      </c>
      <c r="D838" s="140">
        <f>0</f>
        <v>0</v>
      </c>
      <c r="E838" s="117">
        <f t="shared" si="41"/>
        <v>0</v>
      </c>
      <c r="F838" s="103">
        <v>1</v>
      </c>
      <c r="G838" s="103">
        <v>1</v>
      </c>
      <c r="H838" s="98">
        <v>82647000278</v>
      </c>
    </row>
    <row r="839" spans="1:8" s="93" customFormat="1" ht="12">
      <c r="A839" s="1" t="s">
        <v>1532</v>
      </c>
      <c r="C839" s="117" t="s">
        <v>375</v>
      </c>
      <c r="D839" s="140"/>
      <c r="E839" s="117"/>
      <c r="F839" s="103"/>
      <c r="G839" s="139"/>
      <c r="H839" s="98"/>
    </row>
    <row r="840" spans="1:8" s="93" customFormat="1" ht="12">
      <c r="A840" s="93" t="s">
        <v>1533</v>
      </c>
      <c r="B840" s="93" t="s">
        <v>1534</v>
      </c>
      <c r="C840" s="117">
        <v>345.79</v>
      </c>
      <c r="D840" s="140">
        <f>0</f>
        <v>0</v>
      </c>
      <c r="E840" s="117">
        <f t="shared" si="41"/>
        <v>0</v>
      </c>
      <c r="F840" s="103">
        <v>1</v>
      </c>
      <c r="G840" s="103">
        <v>40</v>
      </c>
      <c r="H840" s="98">
        <v>82647000766</v>
      </c>
    </row>
    <row r="841" spans="1:8" s="93" customFormat="1" ht="12">
      <c r="A841" s="93" t="s">
        <v>1535</v>
      </c>
      <c r="B841" s="93" t="s">
        <v>1536</v>
      </c>
      <c r="C841" s="117">
        <v>418.73</v>
      </c>
      <c r="D841" s="140">
        <f>0</f>
        <v>0</v>
      </c>
      <c r="E841" s="117">
        <f t="shared" si="41"/>
        <v>0</v>
      </c>
      <c r="F841" s="103">
        <v>1</v>
      </c>
      <c r="G841" s="103">
        <v>40</v>
      </c>
      <c r="H841" s="98">
        <v>82647000773</v>
      </c>
    </row>
    <row r="842" spans="1:8" s="93" customFormat="1" ht="12">
      <c r="A842" s="93" t="s">
        <v>1537</v>
      </c>
      <c r="B842" s="93" t="s">
        <v>1538</v>
      </c>
      <c r="C842" s="117">
        <v>470.19</v>
      </c>
      <c r="D842" s="140">
        <f>0</f>
        <v>0</v>
      </c>
      <c r="E842" s="117">
        <f t="shared" si="41"/>
        <v>0</v>
      </c>
      <c r="F842" s="103">
        <v>1</v>
      </c>
      <c r="G842" s="103">
        <v>30</v>
      </c>
      <c r="H842" s="98">
        <v>82647000780</v>
      </c>
    </row>
    <row r="843" spans="1:8" s="93" customFormat="1" ht="12">
      <c r="A843" s="93" t="s">
        <v>1539</v>
      </c>
      <c r="B843" s="93" t="s">
        <v>1540</v>
      </c>
      <c r="C843" s="117">
        <v>685.75</v>
      </c>
      <c r="D843" s="140">
        <f>0</f>
        <v>0</v>
      </c>
      <c r="E843" s="117">
        <f t="shared" si="41"/>
        <v>0</v>
      </c>
      <c r="F843" s="103">
        <v>1</v>
      </c>
      <c r="G843" s="103">
        <v>16</v>
      </c>
      <c r="H843" s="98">
        <v>82647000797</v>
      </c>
    </row>
    <row r="844" spans="1:8" s="93" customFormat="1" ht="12">
      <c r="A844" s="93" t="s">
        <v>1541</v>
      </c>
      <c r="B844" s="93" t="s">
        <v>1542</v>
      </c>
      <c r="C844" s="117">
        <v>966.44</v>
      </c>
      <c r="D844" s="140">
        <f>0</f>
        <v>0</v>
      </c>
      <c r="E844" s="117">
        <f t="shared" si="41"/>
        <v>0</v>
      </c>
      <c r="F844" s="103">
        <v>1</v>
      </c>
      <c r="G844" s="103">
        <v>12</v>
      </c>
      <c r="H844" s="98">
        <v>82647000803</v>
      </c>
    </row>
    <row r="845" spans="1:8" s="93" customFormat="1" ht="12">
      <c r="A845" s="93" t="s">
        <v>1543</v>
      </c>
      <c r="B845" s="93" t="s">
        <v>1544</v>
      </c>
      <c r="C845" s="117">
        <v>1173.41</v>
      </c>
      <c r="D845" s="140">
        <f>0</f>
        <v>0</v>
      </c>
      <c r="E845" s="117">
        <f t="shared" si="41"/>
        <v>0</v>
      </c>
      <c r="F845" s="103">
        <v>1</v>
      </c>
      <c r="G845" s="103">
        <v>9</v>
      </c>
      <c r="H845" s="98">
        <v>82647000810</v>
      </c>
    </row>
    <row r="846" spans="1:8" s="93" customFormat="1" ht="12">
      <c r="A846" s="1" t="s">
        <v>1545</v>
      </c>
      <c r="C846" s="117" t="s">
        <v>375</v>
      </c>
      <c r="D846" s="140" t="s">
        <v>375</v>
      </c>
      <c r="E846" s="117" t="s">
        <v>375</v>
      </c>
      <c r="F846" s="103"/>
      <c r="G846" s="103"/>
      <c r="H846" s="98"/>
    </row>
    <row r="847" spans="1:8" s="93" customFormat="1" ht="12">
      <c r="A847" s="93" t="s">
        <v>1546</v>
      </c>
      <c r="B847" s="93" t="s">
        <v>1547</v>
      </c>
      <c r="C847" s="117">
        <v>246.4584</v>
      </c>
      <c r="D847" s="140">
        <f>0</f>
        <v>0</v>
      </c>
      <c r="E847" s="117">
        <f aca="true" t="shared" si="42" ref="E847:E852">C847*D847</f>
        <v>0</v>
      </c>
      <c r="F847" s="103">
        <v>1</v>
      </c>
      <c r="G847" s="103">
        <v>10</v>
      </c>
      <c r="H847" s="98">
        <v>82647097032</v>
      </c>
    </row>
    <row r="848" spans="1:8" s="93" customFormat="1" ht="12">
      <c r="A848" s="93" t="s">
        <v>1548</v>
      </c>
      <c r="B848" s="93" t="s">
        <v>1549</v>
      </c>
      <c r="C848" s="117">
        <v>277.7086</v>
      </c>
      <c r="D848" s="140">
        <f>0</f>
        <v>0</v>
      </c>
      <c r="E848" s="117">
        <f t="shared" si="42"/>
        <v>0</v>
      </c>
      <c r="F848" s="103">
        <v>1</v>
      </c>
      <c r="G848" s="103">
        <v>25</v>
      </c>
      <c r="H848" s="98">
        <v>82647004146</v>
      </c>
    </row>
    <row r="849" spans="1:8" s="93" customFormat="1" ht="12">
      <c r="A849" s="93" t="s">
        <v>1550</v>
      </c>
      <c r="B849" s="93" t="s">
        <v>1551</v>
      </c>
      <c r="C849" s="117">
        <v>398.19800000000004</v>
      </c>
      <c r="D849" s="140">
        <f>0</f>
        <v>0</v>
      </c>
      <c r="E849" s="117">
        <f t="shared" si="42"/>
        <v>0</v>
      </c>
      <c r="F849" s="103">
        <v>1</v>
      </c>
      <c r="G849" s="103">
        <v>16</v>
      </c>
      <c r="H849" s="98">
        <v>82647004153</v>
      </c>
    </row>
    <row r="850" spans="1:8" s="93" customFormat="1" ht="12">
      <c r="A850" s="93" t="s">
        <v>1552</v>
      </c>
      <c r="B850" s="93" t="s">
        <v>1553</v>
      </c>
      <c r="C850" s="117">
        <v>756.1539</v>
      </c>
      <c r="D850" s="140">
        <f>0</f>
        <v>0</v>
      </c>
      <c r="E850" s="117">
        <f t="shared" si="42"/>
        <v>0</v>
      </c>
      <c r="F850" s="103">
        <v>1</v>
      </c>
      <c r="G850" s="103">
        <v>9</v>
      </c>
      <c r="H850" s="98">
        <v>82647004177</v>
      </c>
    </row>
    <row r="851" spans="1:8" s="93" customFormat="1" ht="12">
      <c r="A851" s="93" t="s">
        <v>1554</v>
      </c>
      <c r="B851" s="93" t="s">
        <v>1555</v>
      </c>
      <c r="C851" s="117">
        <v>1028.1563</v>
      </c>
      <c r="D851" s="140">
        <f>0</f>
        <v>0</v>
      </c>
      <c r="E851" s="117">
        <f t="shared" si="42"/>
        <v>0</v>
      </c>
      <c r="F851" s="103">
        <v>1</v>
      </c>
      <c r="G851" s="103">
        <v>8</v>
      </c>
      <c r="H851" s="98">
        <v>82647004184</v>
      </c>
    </row>
    <row r="852" spans="1:8" s="93" customFormat="1" ht="12">
      <c r="A852" s="93" t="s">
        <v>1556</v>
      </c>
      <c r="B852" s="93" t="s">
        <v>1557</v>
      </c>
      <c r="C852" s="117">
        <v>2110.3979</v>
      </c>
      <c r="D852" s="140">
        <f>0</f>
        <v>0</v>
      </c>
      <c r="E852" s="117">
        <f t="shared" si="42"/>
        <v>0</v>
      </c>
      <c r="F852" s="103">
        <v>1</v>
      </c>
      <c r="G852" s="103">
        <v>4</v>
      </c>
      <c r="H852" s="98">
        <v>82647004191</v>
      </c>
    </row>
    <row r="853" spans="1:8" s="93" customFormat="1" ht="12">
      <c r="A853" s="1" t="s">
        <v>1558</v>
      </c>
      <c r="C853" s="117" t="s">
        <v>375</v>
      </c>
      <c r="D853" s="140"/>
      <c r="E853" s="117"/>
      <c r="F853" s="103"/>
      <c r="G853" s="103"/>
      <c r="H853" s="98"/>
    </row>
    <row r="854" spans="1:8" s="93" customFormat="1" ht="12">
      <c r="A854" s="93" t="s">
        <v>1559</v>
      </c>
      <c r="B854" s="93" t="s">
        <v>1560</v>
      </c>
      <c r="C854" s="117">
        <v>436.527</v>
      </c>
      <c r="D854" s="140">
        <f>0</f>
        <v>0</v>
      </c>
      <c r="E854" s="117">
        <f aca="true" t="shared" si="43" ref="E854:E873">C854*D854</f>
        <v>0</v>
      </c>
      <c r="F854" s="103">
        <v>1</v>
      </c>
      <c r="G854" s="103">
        <v>20</v>
      </c>
      <c r="H854" s="98">
        <v>82647001008</v>
      </c>
    </row>
    <row r="855" spans="1:8" s="93" customFormat="1" ht="12">
      <c r="A855" s="93" t="s">
        <v>1561</v>
      </c>
      <c r="B855" s="93" t="s">
        <v>1562</v>
      </c>
      <c r="C855" s="117">
        <v>506.783</v>
      </c>
      <c r="D855" s="140">
        <f>0</f>
        <v>0</v>
      </c>
      <c r="E855" s="117">
        <f t="shared" si="43"/>
        <v>0</v>
      </c>
      <c r="F855" s="103">
        <v>1</v>
      </c>
      <c r="G855" s="103">
        <v>20</v>
      </c>
      <c r="H855" s="98">
        <v>82647001022</v>
      </c>
    </row>
    <row r="856" spans="1:8" s="93" customFormat="1" ht="12">
      <c r="A856" s="93" t="s">
        <v>1563</v>
      </c>
      <c r="B856" s="93" t="s">
        <v>1564</v>
      </c>
      <c r="C856" s="117">
        <v>635.124</v>
      </c>
      <c r="D856" s="140">
        <f>0</f>
        <v>0</v>
      </c>
      <c r="E856" s="117">
        <f t="shared" si="43"/>
        <v>0</v>
      </c>
      <c r="F856" s="103">
        <v>1</v>
      </c>
      <c r="G856" s="103">
        <v>30</v>
      </c>
      <c r="H856" s="98">
        <v>82647105102</v>
      </c>
    </row>
    <row r="857" spans="1:8" s="93" customFormat="1" ht="12">
      <c r="A857" s="93" t="s">
        <v>1565</v>
      </c>
      <c r="B857" s="93" t="s">
        <v>1566</v>
      </c>
      <c r="C857" s="117">
        <v>851.078</v>
      </c>
      <c r="D857" s="140">
        <f>0</f>
        <v>0</v>
      </c>
      <c r="E857" s="117">
        <f t="shared" si="43"/>
        <v>0</v>
      </c>
      <c r="F857" s="103">
        <v>1</v>
      </c>
      <c r="G857" s="103">
        <v>16</v>
      </c>
      <c r="H857" s="98">
        <v>82647001046</v>
      </c>
    </row>
    <row r="858" spans="1:8" s="93" customFormat="1" ht="12">
      <c r="A858" s="93" t="s">
        <v>1567</v>
      </c>
      <c r="B858" s="93" t="s">
        <v>1568</v>
      </c>
      <c r="C858" s="117">
        <v>1213.674</v>
      </c>
      <c r="D858" s="140">
        <f>0</f>
        <v>0</v>
      </c>
      <c r="E858" s="117">
        <f t="shared" si="43"/>
        <v>0</v>
      </c>
      <c r="F858" s="103">
        <v>1</v>
      </c>
      <c r="G858" s="103">
        <v>12</v>
      </c>
      <c r="H858" s="98">
        <v>82647001053</v>
      </c>
    </row>
    <row r="859" spans="1:8" s="93" customFormat="1" ht="12">
      <c r="A859" s="93" t="s">
        <v>1569</v>
      </c>
      <c r="B859" s="93" t="s">
        <v>1570</v>
      </c>
      <c r="C859" s="117">
        <v>1630.104</v>
      </c>
      <c r="D859" s="140">
        <f>0</f>
        <v>0</v>
      </c>
      <c r="E859" s="117">
        <f t="shared" si="43"/>
        <v>0</v>
      </c>
      <c r="F859" s="103">
        <v>1</v>
      </c>
      <c r="G859" s="103">
        <v>9</v>
      </c>
      <c r="H859" s="98">
        <v>82647001060</v>
      </c>
    </row>
    <row r="860" spans="1:8" s="93" customFormat="1" ht="12">
      <c r="A860" s="93" t="s">
        <v>1571</v>
      </c>
      <c r="B860" s="93" t="s">
        <v>1572</v>
      </c>
      <c r="C860" s="117">
        <v>2453.294</v>
      </c>
      <c r="D860" s="140">
        <f>0</f>
        <v>0</v>
      </c>
      <c r="E860" s="117">
        <f t="shared" si="43"/>
        <v>0</v>
      </c>
      <c r="F860" s="103">
        <v>1</v>
      </c>
      <c r="G860" s="103">
        <v>6</v>
      </c>
      <c r="H860" s="98">
        <v>82647001077</v>
      </c>
    </row>
    <row r="861" spans="1:8" s="93" customFormat="1" ht="12">
      <c r="A861" s="93" t="s">
        <v>1573</v>
      </c>
      <c r="B861" s="93" t="s">
        <v>1574</v>
      </c>
      <c r="C861" s="117">
        <v>3494.715</v>
      </c>
      <c r="D861" s="140">
        <f>0</f>
        <v>0</v>
      </c>
      <c r="E861" s="117">
        <f t="shared" si="43"/>
        <v>0</v>
      </c>
      <c r="F861" s="103">
        <v>1</v>
      </c>
      <c r="G861" s="103">
        <v>4</v>
      </c>
      <c r="H861" s="98">
        <v>82647001084</v>
      </c>
    </row>
    <row r="862" spans="1:8" s="93" customFormat="1" ht="12">
      <c r="A862" s="93" t="s">
        <v>1575</v>
      </c>
      <c r="B862" s="93" t="s">
        <v>1576</v>
      </c>
      <c r="C862" s="117">
        <v>4746.578</v>
      </c>
      <c r="D862" s="140">
        <f>0</f>
        <v>0</v>
      </c>
      <c r="E862" s="117">
        <f t="shared" si="43"/>
        <v>0</v>
      </c>
      <c r="F862" s="103">
        <v>1</v>
      </c>
      <c r="G862" s="103">
        <v>4</v>
      </c>
      <c r="H862" s="98">
        <v>82647001091</v>
      </c>
    </row>
    <row r="863" spans="1:8" s="93" customFormat="1" ht="12">
      <c r="A863" s="93" t="s">
        <v>1577</v>
      </c>
      <c r="B863" s="93" t="s">
        <v>1578</v>
      </c>
      <c r="C863" s="117">
        <v>8341.673</v>
      </c>
      <c r="D863" s="140">
        <f>0</f>
        <v>0</v>
      </c>
      <c r="E863" s="117">
        <f t="shared" si="43"/>
        <v>0</v>
      </c>
      <c r="F863" s="103">
        <v>1</v>
      </c>
      <c r="G863" s="103">
        <v>2</v>
      </c>
      <c r="H863" s="98">
        <v>82647001107</v>
      </c>
    </row>
    <row r="864" spans="1:8" s="93" customFormat="1" ht="12">
      <c r="A864" s="93" t="s">
        <v>1579</v>
      </c>
      <c r="B864" s="93" t="s">
        <v>1580</v>
      </c>
      <c r="C864" s="117">
        <v>12554.525</v>
      </c>
      <c r="D864" s="140">
        <f>0</f>
        <v>0</v>
      </c>
      <c r="E864" s="117">
        <f t="shared" si="43"/>
        <v>0</v>
      </c>
      <c r="F864" s="103">
        <v>1</v>
      </c>
      <c r="G864" s="103">
        <v>2</v>
      </c>
      <c r="H864" s="98">
        <v>82647001114</v>
      </c>
    </row>
    <row r="865" spans="1:8" s="93" customFormat="1" ht="12">
      <c r="A865" s="93" t="s">
        <v>1581</v>
      </c>
      <c r="B865" s="93" t="s">
        <v>1582</v>
      </c>
      <c r="C865" s="117">
        <v>16842.861</v>
      </c>
      <c r="D865" s="140">
        <f>0</f>
        <v>0</v>
      </c>
      <c r="E865" s="117">
        <f t="shared" si="43"/>
        <v>0</v>
      </c>
      <c r="F865" s="103">
        <v>1</v>
      </c>
      <c r="G865" s="103">
        <v>1</v>
      </c>
      <c r="H865" s="98">
        <v>82647084575</v>
      </c>
    </row>
    <row r="866" spans="1:8" s="93" customFormat="1" ht="12">
      <c r="A866" s="93" t="s">
        <v>1583</v>
      </c>
      <c r="B866" s="93" t="s">
        <v>1584</v>
      </c>
      <c r="C866" s="117">
        <v>23128.97</v>
      </c>
      <c r="D866" s="140">
        <f>0</f>
        <v>0</v>
      </c>
      <c r="E866" s="117">
        <f t="shared" si="43"/>
        <v>0</v>
      </c>
      <c r="F866" s="103">
        <v>1</v>
      </c>
      <c r="G866" s="103">
        <v>1</v>
      </c>
      <c r="H866" s="98">
        <v>82647001138</v>
      </c>
    </row>
    <row r="867" spans="1:8" s="93" customFormat="1" ht="12">
      <c r="A867" s="93" t="s">
        <v>1585</v>
      </c>
      <c r="B867" s="93" t="s">
        <v>1586</v>
      </c>
      <c r="C867" s="117">
        <v>34935.548</v>
      </c>
      <c r="D867" s="140">
        <f>0</f>
        <v>0</v>
      </c>
      <c r="E867" s="117">
        <f t="shared" si="43"/>
        <v>0</v>
      </c>
      <c r="F867" s="103">
        <v>1</v>
      </c>
      <c r="G867" s="103">
        <v>1</v>
      </c>
      <c r="H867" s="98">
        <v>82647084582</v>
      </c>
    </row>
    <row r="868" spans="1:8" s="93" customFormat="1" ht="12">
      <c r="A868" s="1" t="s">
        <v>1587</v>
      </c>
      <c r="C868" s="117" t="s">
        <v>375</v>
      </c>
      <c r="D868" s="140"/>
      <c r="E868" s="117"/>
      <c r="F868" s="103"/>
      <c r="G868" s="139"/>
      <c r="H868" s="98"/>
    </row>
    <row r="869" spans="1:8" s="93" customFormat="1" ht="12">
      <c r="A869" s="93" t="s">
        <v>1588</v>
      </c>
      <c r="B869" s="93" t="s">
        <v>1589</v>
      </c>
      <c r="C869" s="117">
        <v>436.517</v>
      </c>
      <c r="D869" s="140">
        <f>0</f>
        <v>0</v>
      </c>
      <c r="E869" s="117">
        <f t="shared" si="43"/>
        <v>0</v>
      </c>
      <c r="F869" s="103">
        <v>1</v>
      </c>
      <c r="G869" s="103">
        <v>40</v>
      </c>
      <c r="H869" s="98">
        <v>82647001275</v>
      </c>
    </row>
    <row r="870" spans="1:8" s="93" customFormat="1" ht="12">
      <c r="A870" s="93" t="s">
        <v>1590</v>
      </c>
      <c r="B870" s="93" t="s">
        <v>1591</v>
      </c>
      <c r="C870" s="117">
        <v>506.772</v>
      </c>
      <c r="D870" s="140">
        <f>0</f>
        <v>0</v>
      </c>
      <c r="E870" s="117">
        <f t="shared" si="43"/>
        <v>0</v>
      </c>
      <c r="F870" s="103">
        <v>1</v>
      </c>
      <c r="G870" s="103">
        <v>40</v>
      </c>
      <c r="H870" s="98">
        <v>82647001282</v>
      </c>
    </row>
    <row r="871" spans="1:8" s="93" customFormat="1" ht="12">
      <c r="A871" s="93" t="s">
        <v>1592</v>
      </c>
      <c r="B871" s="93" t="s">
        <v>1593</v>
      </c>
      <c r="C871" s="117">
        <v>635.124</v>
      </c>
      <c r="D871" s="140">
        <f>0</f>
        <v>0</v>
      </c>
      <c r="E871" s="117">
        <f t="shared" si="43"/>
        <v>0</v>
      </c>
      <c r="F871" s="103">
        <v>1</v>
      </c>
      <c r="G871" s="103">
        <v>15</v>
      </c>
      <c r="H871" s="98">
        <v>82647001299</v>
      </c>
    </row>
    <row r="872" spans="1:8" s="93" customFormat="1" ht="12">
      <c r="A872" s="93" t="s">
        <v>1594</v>
      </c>
      <c r="B872" s="93" t="s">
        <v>1595</v>
      </c>
      <c r="C872" s="117">
        <v>851.078</v>
      </c>
      <c r="D872" s="140">
        <f>0</f>
        <v>0</v>
      </c>
      <c r="E872" s="117">
        <f t="shared" si="43"/>
        <v>0</v>
      </c>
      <c r="F872" s="103">
        <v>1</v>
      </c>
      <c r="G872" s="103">
        <v>16</v>
      </c>
      <c r="H872" s="98">
        <v>82647001305</v>
      </c>
    </row>
    <row r="873" spans="1:8" s="93" customFormat="1" ht="12">
      <c r="A873" s="93" t="s">
        <v>1596</v>
      </c>
      <c r="B873" s="93" t="s">
        <v>1597</v>
      </c>
      <c r="C873" s="117">
        <v>1630.104</v>
      </c>
      <c r="D873" s="140">
        <f>0</f>
        <v>0</v>
      </c>
      <c r="E873" s="117">
        <f t="shared" si="43"/>
        <v>0</v>
      </c>
      <c r="F873" s="103">
        <v>1</v>
      </c>
      <c r="G873" s="103">
        <v>9</v>
      </c>
      <c r="H873" s="98">
        <v>82647001329</v>
      </c>
    </row>
    <row r="874" spans="1:8" s="93" customFormat="1" ht="12">
      <c r="A874" s="1" t="s">
        <v>1598</v>
      </c>
      <c r="C874" s="117" t="s">
        <v>375</v>
      </c>
      <c r="D874" s="140" t="s">
        <v>375</v>
      </c>
      <c r="E874" s="117" t="s">
        <v>375</v>
      </c>
      <c r="F874" s="103"/>
      <c r="G874" s="103"/>
      <c r="H874" s="98"/>
    </row>
    <row r="875" spans="1:8" s="93" customFormat="1" ht="12">
      <c r="A875" s="93" t="s">
        <v>1599</v>
      </c>
      <c r="B875" s="93" t="s">
        <v>1600</v>
      </c>
      <c r="C875" s="117">
        <v>370.58473</v>
      </c>
      <c r="D875" s="140">
        <f>0</f>
        <v>0</v>
      </c>
      <c r="E875" s="117">
        <f>C875*D875</f>
        <v>0</v>
      </c>
      <c r="F875" s="103">
        <v>1</v>
      </c>
      <c r="G875" s="103">
        <v>20</v>
      </c>
      <c r="H875" s="98">
        <v>82647102347</v>
      </c>
    </row>
    <row r="876" spans="1:8" s="93" customFormat="1" ht="12">
      <c r="A876" s="93" t="s">
        <v>1601</v>
      </c>
      <c r="B876" s="93" t="s">
        <v>1602</v>
      </c>
      <c r="C876" s="117">
        <v>505.18616</v>
      </c>
      <c r="D876" s="140">
        <f>0</f>
        <v>0</v>
      </c>
      <c r="E876" s="117">
        <f>C876*D876</f>
        <v>0</v>
      </c>
      <c r="F876" s="103">
        <v>1</v>
      </c>
      <c r="G876" s="103">
        <v>12</v>
      </c>
      <c r="H876" s="98">
        <v>82647102354</v>
      </c>
    </row>
    <row r="877" spans="1:8" s="93" customFormat="1" ht="12">
      <c r="A877" s="93" t="s">
        <v>1603</v>
      </c>
      <c r="B877" s="93" t="s">
        <v>1604</v>
      </c>
      <c r="C877" s="117">
        <v>822.8567</v>
      </c>
      <c r="D877" s="140">
        <f>0</f>
        <v>0</v>
      </c>
      <c r="E877" s="117">
        <f>C877*D877</f>
        <v>0</v>
      </c>
      <c r="F877" s="103">
        <v>1</v>
      </c>
      <c r="G877" s="103">
        <v>9</v>
      </c>
      <c r="H877" s="98">
        <v>82647102361</v>
      </c>
    </row>
    <row r="878" spans="1:8" s="93" customFormat="1" ht="12">
      <c r="A878" s="93" t="s">
        <v>1605</v>
      </c>
      <c r="B878" s="93" t="s">
        <v>1606</v>
      </c>
      <c r="C878" s="117">
        <v>1260.3904</v>
      </c>
      <c r="D878" s="140">
        <f>0</f>
        <v>0</v>
      </c>
      <c r="E878" s="117">
        <f>C878*D878</f>
        <v>0</v>
      </c>
      <c r="F878" s="103">
        <v>1</v>
      </c>
      <c r="G878" s="103">
        <v>3</v>
      </c>
      <c r="H878" s="98">
        <v>82647102378</v>
      </c>
    </row>
    <row r="879" spans="1:8" s="93" customFormat="1" ht="12">
      <c r="A879" s="93" t="s">
        <v>1607</v>
      </c>
      <c r="B879" s="93" t="s">
        <v>1608</v>
      </c>
      <c r="C879" s="117">
        <v>2027.39123</v>
      </c>
      <c r="D879" s="140">
        <f>0</f>
        <v>0</v>
      </c>
      <c r="E879" s="117">
        <f>C879*D879</f>
        <v>0</v>
      </c>
      <c r="F879" s="103">
        <v>1</v>
      </c>
      <c r="G879" s="103">
        <v>3</v>
      </c>
      <c r="H879" s="98">
        <v>82647102385</v>
      </c>
    </row>
    <row r="880" spans="1:8" s="93" customFormat="1" ht="12">
      <c r="A880" s="1" t="s">
        <v>1609</v>
      </c>
      <c r="C880" s="117" t="s">
        <v>375</v>
      </c>
      <c r="D880" s="140"/>
      <c r="E880" s="117"/>
      <c r="F880" s="103"/>
      <c r="G880" s="103"/>
      <c r="H880" s="98"/>
    </row>
    <row r="881" spans="1:8" s="93" customFormat="1" ht="12">
      <c r="A881" s="93" t="s">
        <v>1610</v>
      </c>
      <c r="B881" s="93" t="s">
        <v>1611</v>
      </c>
      <c r="C881" s="117">
        <v>246.95</v>
      </c>
      <c r="D881" s="140">
        <f>0</f>
        <v>0</v>
      </c>
      <c r="E881" s="117">
        <f aca="true" t="shared" si="44" ref="E881:E894">C881*D881</f>
        <v>0</v>
      </c>
      <c r="F881" s="103">
        <v>1</v>
      </c>
      <c r="G881" s="103">
        <v>20</v>
      </c>
      <c r="H881" s="98">
        <v>82647001954</v>
      </c>
    </row>
    <row r="882" spans="1:8" s="93" customFormat="1" ht="12">
      <c r="A882" s="93" t="s">
        <v>1612</v>
      </c>
      <c r="B882" s="93" t="s">
        <v>1613</v>
      </c>
      <c r="C882" s="117">
        <v>267.918</v>
      </c>
      <c r="D882" s="140">
        <f>0</f>
        <v>0</v>
      </c>
      <c r="E882" s="117">
        <f t="shared" si="44"/>
        <v>0</v>
      </c>
      <c r="F882" s="103">
        <v>1</v>
      </c>
      <c r="G882" s="103">
        <v>10</v>
      </c>
      <c r="H882" s="98">
        <v>82647001961</v>
      </c>
    </row>
    <row r="883" spans="1:8" s="93" customFormat="1" ht="12">
      <c r="A883" s="93" t="s">
        <v>1614</v>
      </c>
      <c r="B883" s="93" t="s">
        <v>1615</v>
      </c>
      <c r="C883" s="117">
        <v>334.919</v>
      </c>
      <c r="D883" s="140">
        <f>0</f>
        <v>0</v>
      </c>
      <c r="E883" s="117">
        <f t="shared" si="44"/>
        <v>0</v>
      </c>
      <c r="F883" s="103">
        <v>1</v>
      </c>
      <c r="G883" s="103">
        <v>20</v>
      </c>
      <c r="H883" s="98">
        <v>82647001978</v>
      </c>
    </row>
    <row r="884" spans="1:8" s="93" customFormat="1" ht="12">
      <c r="A884" s="93" t="s">
        <v>1616</v>
      </c>
      <c r="B884" s="93" t="s">
        <v>1617</v>
      </c>
      <c r="C884" s="117">
        <v>498.204</v>
      </c>
      <c r="D884" s="140">
        <f>0</f>
        <v>0</v>
      </c>
      <c r="E884" s="117">
        <f t="shared" si="44"/>
        <v>0</v>
      </c>
      <c r="F884" s="103">
        <v>1</v>
      </c>
      <c r="G884" s="103">
        <v>12</v>
      </c>
      <c r="H884" s="98">
        <v>82647001985</v>
      </c>
    </row>
    <row r="885" spans="1:8" s="93" customFormat="1" ht="12">
      <c r="A885" s="93" t="s">
        <v>1618</v>
      </c>
      <c r="B885" s="93" t="s">
        <v>1619</v>
      </c>
      <c r="C885" s="117">
        <v>708.614</v>
      </c>
      <c r="D885" s="140">
        <f>0</f>
        <v>0</v>
      </c>
      <c r="E885" s="117">
        <f t="shared" si="44"/>
        <v>0</v>
      </c>
      <c r="F885" s="103">
        <v>1</v>
      </c>
      <c r="G885" s="103">
        <v>12</v>
      </c>
      <c r="H885" s="98">
        <v>82647002005</v>
      </c>
    </row>
    <row r="886" spans="1:8" s="93" customFormat="1" ht="12">
      <c r="A886" s="93" t="s">
        <v>1620</v>
      </c>
      <c r="B886" s="93" t="s">
        <v>1621</v>
      </c>
      <c r="C886" s="117">
        <v>826.77</v>
      </c>
      <c r="D886" s="140">
        <f>0</f>
        <v>0</v>
      </c>
      <c r="E886" s="117">
        <f t="shared" si="44"/>
        <v>0</v>
      </c>
      <c r="F886" s="103">
        <v>1</v>
      </c>
      <c r="G886" s="103">
        <v>6</v>
      </c>
      <c r="H886" s="98">
        <v>82647002012</v>
      </c>
    </row>
    <row r="887" spans="1:8" s="93" customFormat="1" ht="12">
      <c r="A887" s="93" t="s">
        <v>1622</v>
      </c>
      <c r="B887" s="93" t="s">
        <v>1623</v>
      </c>
      <c r="C887" s="117">
        <v>1671.674</v>
      </c>
      <c r="D887" s="140">
        <f>0</f>
        <v>0</v>
      </c>
      <c r="E887" s="117">
        <f t="shared" si="44"/>
        <v>0</v>
      </c>
      <c r="F887" s="103">
        <v>1</v>
      </c>
      <c r="G887" s="103">
        <v>4</v>
      </c>
      <c r="H887" s="98">
        <v>82647002029</v>
      </c>
    </row>
    <row r="888" spans="1:8" s="93" customFormat="1" ht="12">
      <c r="A888" s="93" t="s">
        <v>1624</v>
      </c>
      <c r="B888" s="93" t="s">
        <v>1625</v>
      </c>
      <c r="C888" s="117">
        <v>2520.588</v>
      </c>
      <c r="D888" s="140">
        <f>0</f>
        <v>0</v>
      </c>
      <c r="E888" s="117">
        <f t="shared" si="44"/>
        <v>0</v>
      </c>
      <c r="F888" s="103">
        <v>1</v>
      </c>
      <c r="G888" s="103">
        <v>2</v>
      </c>
      <c r="H888" s="98">
        <v>82647002036</v>
      </c>
    </row>
    <row r="889" spans="1:8" s="93" customFormat="1" ht="12">
      <c r="A889" s="93" t="s">
        <v>1626</v>
      </c>
      <c r="B889" s="93" t="s">
        <v>1627</v>
      </c>
      <c r="C889" s="117">
        <v>3437.322</v>
      </c>
      <c r="D889" s="140">
        <f>0</f>
        <v>0</v>
      </c>
      <c r="E889" s="117">
        <f t="shared" si="44"/>
        <v>0</v>
      </c>
      <c r="F889" s="103">
        <v>1</v>
      </c>
      <c r="G889" s="103">
        <v>2</v>
      </c>
      <c r="H889" s="98">
        <v>82647002043</v>
      </c>
    </row>
    <row r="890" spans="1:8" s="93" customFormat="1" ht="12">
      <c r="A890" s="1" t="s">
        <v>1628</v>
      </c>
      <c r="C890" s="117" t="s">
        <v>375</v>
      </c>
      <c r="D890" s="140"/>
      <c r="E890" s="117"/>
      <c r="F890" s="103"/>
      <c r="G890" s="139"/>
      <c r="H890" s="98"/>
    </row>
    <row r="891" spans="1:8" s="93" customFormat="1" ht="12">
      <c r="A891" s="93" t="s">
        <v>1629</v>
      </c>
      <c r="B891" s="93" t="s">
        <v>1630</v>
      </c>
      <c r="C891" s="117">
        <v>246.95</v>
      </c>
      <c r="D891" s="140">
        <f>0</f>
        <v>0</v>
      </c>
      <c r="E891" s="117">
        <f t="shared" si="44"/>
        <v>0</v>
      </c>
      <c r="F891" s="103">
        <v>1</v>
      </c>
      <c r="G891" s="103">
        <v>25</v>
      </c>
      <c r="H891" s="98">
        <v>82647002111</v>
      </c>
    </row>
    <row r="892" spans="1:8" s="93" customFormat="1" ht="12">
      <c r="A892" s="93" t="s">
        <v>1631</v>
      </c>
      <c r="B892" s="93" t="s">
        <v>1632</v>
      </c>
      <c r="C892" s="117">
        <v>267.918</v>
      </c>
      <c r="D892" s="140">
        <f>0</f>
        <v>0</v>
      </c>
      <c r="E892" s="117">
        <f t="shared" si="44"/>
        <v>0</v>
      </c>
      <c r="F892" s="103">
        <v>1</v>
      </c>
      <c r="G892" s="103">
        <v>25</v>
      </c>
      <c r="H892" s="98">
        <v>82647002128</v>
      </c>
    </row>
    <row r="893" spans="1:8" s="93" customFormat="1" ht="12">
      <c r="A893" s="93" t="s">
        <v>1633</v>
      </c>
      <c r="B893" s="93" t="s">
        <v>1634</v>
      </c>
      <c r="C893" s="117">
        <v>334.919</v>
      </c>
      <c r="D893" s="140">
        <f>0</f>
        <v>0</v>
      </c>
      <c r="E893" s="117">
        <f t="shared" si="44"/>
        <v>0</v>
      </c>
      <c r="F893" s="103">
        <v>1</v>
      </c>
      <c r="G893" s="103">
        <v>20</v>
      </c>
      <c r="H893" s="98">
        <v>82647002135</v>
      </c>
    </row>
    <row r="894" spans="1:8" s="93" customFormat="1" ht="12">
      <c r="A894" s="93" t="s">
        <v>1635</v>
      </c>
      <c r="B894" s="93" t="s">
        <v>1636</v>
      </c>
      <c r="C894" s="117">
        <v>498.204</v>
      </c>
      <c r="D894" s="140">
        <f>0</f>
        <v>0</v>
      </c>
      <c r="E894" s="117">
        <f t="shared" si="44"/>
        <v>0</v>
      </c>
      <c r="F894" s="103">
        <v>1</v>
      </c>
      <c r="G894" s="103">
        <v>15</v>
      </c>
      <c r="H894" s="98">
        <v>82647002142</v>
      </c>
    </row>
    <row r="895" spans="1:8" s="93" customFormat="1" ht="12">
      <c r="A895" s="1" t="s">
        <v>1637</v>
      </c>
      <c r="C895" s="117" t="s">
        <v>375</v>
      </c>
      <c r="D895" s="140" t="s">
        <v>375</v>
      </c>
      <c r="E895" s="117" t="s">
        <v>375</v>
      </c>
      <c r="F895" s="103"/>
      <c r="G895" s="103"/>
      <c r="H895" s="98"/>
    </row>
    <row r="896" spans="1:8" s="93" customFormat="1" ht="12">
      <c r="A896" s="93" t="s">
        <v>1638</v>
      </c>
      <c r="B896" s="93" t="s">
        <v>1639</v>
      </c>
      <c r="C896" s="117">
        <v>95.05973</v>
      </c>
      <c r="D896" s="140">
        <f>0</f>
        <v>0</v>
      </c>
      <c r="E896" s="117">
        <f aca="true" t="shared" si="45" ref="E896:E959">C896*D896</f>
        <v>0</v>
      </c>
      <c r="F896" s="103">
        <v>1</v>
      </c>
      <c r="G896" s="103">
        <v>72</v>
      </c>
      <c r="H896" s="98">
        <v>82647002920</v>
      </c>
    </row>
    <row r="897" spans="1:8" s="93" customFormat="1" ht="12">
      <c r="A897" s="93" t="s">
        <v>1640</v>
      </c>
      <c r="B897" s="93" t="s">
        <v>1641</v>
      </c>
      <c r="C897" s="117">
        <v>138.01691000000002</v>
      </c>
      <c r="D897" s="140">
        <f>0</f>
        <v>0</v>
      </c>
      <c r="E897" s="117">
        <f t="shared" si="45"/>
        <v>0</v>
      </c>
      <c r="F897" s="103">
        <v>1</v>
      </c>
      <c r="G897" s="103">
        <v>50</v>
      </c>
      <c r="H897" s="98">
        <v>82647002937</v>
      </c>
    </row>
    <row r="898" spans="1:8" s="93" customFormat="1" ht="12">
      <c r="A898" s="93" t="s">
        <v>1642</v>
      </c>
      <c r="B898" s="93" t="s">
        <v>1643</v>
      </c>
      <c r="C898" s="117">
        <v>167.88279</v>
      </c>
      <c r="D898" s="140">
        <f>0</f>
        <v>0</v>
      </c>
      <c r="E898" s="117">
        <f t="shared" si="45"/>
        <v>0</v>
      </c>
      <c r="F898" s="103">
        <v>1</v>
      </c>
      <c r="G898" s="103">
        <v>40</v>
      </c>
      <c r="H898" s="98">
        <v>82647002944</v>
      </c>
    </row>
    <row r="899" spans="1:8" s="93" customFormat="1" ht="12">
      <c r="A899" s="93" t="s">
        <v>1644</v>
      </c>
      <c r="B899" s="93" t="s">
        <v>1645</v>
      </c>
      <c r="C899" s="117">
        <v>271.00741999999997</v>
      </c>
      <c r="D899" s="140">
        <f>0</f>
        <v>0</v>
      </c>
      <c r="E899" s="117">
        <f t="shared" si="45"/>
        <v>0</v>
      </c>
      <c r="F899" s="103">
        <v>1</v>
      </c>
      <c r="G899" s="103">
        <v>20</v>
      </c>
      <c r="H899" s="98">
        <v>82647002951</v>
      </c>
    </row>
    <row r="900" spans="1:8" s="93" customFormat="1" ht="12">
      <c r="A900" s="93" t="s">
        <v>1646</v>
      </c>
      <c r="B900" s="93" t="s">
        <v>1647</v>
      </c>
      <c r="C900" s="117">
        <v>419.63333</v>
      </c>
      <c r="D900" s="140">
        <f>0</f>
        <v>0</v>
      </c>
      <c r="E900" s="117">
        <f t="shared" si="45"/>
        <v>0</v>
      </c>
      <c r="F900" s="103">
        <v>1</v>
      </c>
      <c r="G900" s="103">
        <v>12</v>
      </c>
      <c r="H900" s="98">
        <v>82647002968</v>
      </c>
    </row>
    <row r="901" spans="1:8" s="93" customFormat="1" ht="12">
      <c r="A901" s="93" t="s">
        <v>1648</v>
      </c>
      <c r="B901" s="93" t="s">
        <v>1649</v>
      </c>
      <c r="C901" s="117">
        <v>611.7623199999999</v>
      </c>
      <c r="D901" s="140">
        <f>0</f>
        <v>0</v>
      </c>
      <c r="E901" s="117">
        <f t="shared" si="45"/>
        <v>0</v>
      </c>
      <c r="F901" s="103">
        <v>1</v>
      </c>
      <c r="G901" s="103">
        <v>6</v>
      </c>
      <c r="H901" s="98">
        <v>82647002975</v>
      </c>
    </row>
    <row r="902" spans="1:8" s="93" customFormat="1" ht="12">
      <c r="A902" s="93" t="s">
        <v>1650</v>
      </c>
      <c r="B902" s="93" t="s">
        <v>1651</v>
      </c>
      <c r="C902" s="117">
        <v>996.0079400000001</v>
      </c>
      <c r="D902" s="140">
        <f>0</f>
        <v>0</v>
      </c>
      <c r="E902" s="117">
        <f t="shared" si="45"/>
        <v>0</v>
      </c>
      <c r="F902" s="103">
        <v>1</v>
      </c>
      <c r="G902" s="103">
        <v>4</v>
      </c>
      <c r="H902" s="98">
        <v>82647002982</v>
      </c>
    </row>
    <row r="903" spans="1:8" s="93" customFormat="1" ht="12">
      <c r="A903" s="93" t="s">
        <v>1652</v>
      </c>
      <c r="B903" s="93" t="s">
        <v>1653</v>
      </c>
      <c r="C903" s="117">
        <v>1578.34007</v>
      </c>
      <c r="D903" s="140">
        <f>0</f>
        <v>0</v>
      </c>
      <c r="E903" s="117">
        <f t="shared" si="45"/>
        <v>0</v>
      </c>
      <c r="F903" s="103">
        <v>1</v>
      </c>
      <c r="G903" s="103">
        <v>2</v>
      </c>
      <c r="H903" s="98">
        <v>82647002999</v>
      </c>
    </row>
    <row r="904" spans="1:8" s="93" customFormat="1" ht="12">
      <c r="A904" s="93" t="s">
        <v>1654</v>
      </c>
      <c r="B904" s="93" t="s">
        <v>1655</v>
      </c>
      <c r="C904" s="117">
        <v>2195.5892</v>
      </c>
      <c r="D904" s="140">
        <f>0</f>
        <v>0</v>
      </c>
      <c r="E904" s="117">
        <f t="shared" si="45"/>
        <v>0</v>
      </c>
      <c r="F904" s="103">
        <v>1</v>
      </c>
      <c r="G904" s="103">
        <v>2</v>
      </c>
      <c r="H904" s="98">
        <v>82647003002</v>
      </c>
    </row>
    <row r="905" spans="1:8" s="93" customFormat="1" ht="12">
      <c r="A905" s="1" t="s">
        <v>1656</v>
      </c>
      <c r="C905" s="117" t="s">
        <v>375</v>
      </c>
      <c r="D905" s="140" t="s">
        <v>375</v>
      </c>
      <c r="E905" s="117" t="s">
        <v>375</v>
      </c>
      <c r="F905" s="103"/>
      <c r="G905" s="103"/>
      <c r="H905" s="98"/>
    </row>
    <row r="906" spans="1:8" s="93" customFormat="1" ht="12">
      <c r="A906" s="93" t="s">
        <v>1657</v>
      </c>
      <c r="B906" s="93" t="s">
        <v>1658</v>
      </c>
      <c r="C906" s="117">
        <v>9.882850000000001</v>
      </c>
      <c r="D906" s="140">
        <f>0</f>
        <v>0</v>
      </c>
      <c r="E906" s="117">
        <f t="shared" si="45"/>
        <v>0</v>
      </c>
      <c r="F906" s="103">
        <v>1</v>
      </c>
      <c r="G906" s="103">
        <v>20</v>
      </c>
      <c r="H906" s="98">
        <v>82647081147</v>
      </c>
    </row>
    <row r="907" spans="1:8" s="93" customFormat="1" ht="12">
      <c r="A907" s="93" t="s">
        <v>1659</v>
      </c>
      <c r="B907" s="93" t="s">
        <v>1660</v>
      </c>
      <c r="C907" s="117">
        <v>14.81243</v>
      </c>
      <c r="D907" s="140">
        <f>0</f>
        <v>0</v>
      </c>
      <c r="E907" s="117">
        <f t="shared" si="45"/>
        <v>0</v>
      </c>
      <c r="F907" s="103">
        <v>1</v>
      </c>
      <c r="G907" s="103">
        <v>20</v>
      </c>
      <c r="H907" s="98">
        <v>82647003118</v>
      </c>
    </row>
    <row r="908" spans="1:8" s="93" customFormat="1" ht="12">
      <c r="A908" s="93" t="s">
        <v>1661</v>
      </c>
      <c r="B908" s="93" t="s">
        <v>1662</v>
      </c>
      <c r="C908" s="117">
        <v>22.98651</v>
      </c>
      <c r="D908" s="140">
        <f>0</f>
        <v>0</v>
      </c>
      <c r="E908" s="117">
        <f t="shared" si="45"/>
        <v>0</v>
      </c>
      <c r="F908" s="103">
        <v>1</v>
      </c>
      <c r="G908" s="103">
        <v>12</v>
      </c>
      <c r="H908" s="98">
        <v>82647081154</v>
      </c>
    </row>
    <row r="909" spans="1:8" s="93" customFormat="1" ht="12">
      <c r="A909" s="93" t="s">
        <v>1663</v>
      </c>
      <c r="B909" s="93" t="s">
        <v>1664</v>
      </c>
      <c r="C909" s="117">
        <v>27.613270000000004</v>
      </c>
      <c r="D909" s="140">
        <f>0</f>
        <v>0</v>
      </c>
      <c r="E909" s="117">
        <f t="shared" si="45"/>
        <v>0</v>
      </c>
      <c r="F909" s="103">
        <v>1</v>
      </c>
      <c r="G909" s="103">
        <v>12</v>
      </c>
      <c r="H909" s="98">
        <v>82647081161</v>
      </c>
    </row>
    <row r="910" spans="1:8" s="93" customFormat="1" ht="12">
      <c r="A910" s="93" t="s">
        <v>1665</v>
      </c>
      <c r="B910" s="93" t="s">
        <v>1666</v>
      </c>
      <c r="C910" s="117">
        <v>45.04087</v>
      </c>
      <c r="D910" s="140">
        <f>0</f>
        <v>0</v>
      </c>
      <c r="E910" s="117">
        <f t="shared" si="45"/>
        <v>0</v>
      </c>
      <c r="F910" s="103">
        <v>1</v>
      </c>
      <c r="G910" s="103">
        <v>10</v>
      </c>
      <c r="H910" s="98">
        <v>82647003149</v>
      </c>
    </row>
    <row r="911" spans="1:8" s="93" customFormat="1" ht="12">
      <c r="A911" s="93" t="s">
        <v>1667</v>
      </c>
      <c r="B911" s="93" t="s">
        <v>1668</v>
      </c>
      <c r="C911" s="117">
        <v>59.97381</v>
      </c>
      <c r="D911" s="140">
        <f>0</f>
        <v>0</v>
      </c>
      <c r="E911" s="117">
        <f t="shared" si="45"/>
        <v>0</v>
      </c>
      <c r="F911" s="103">
        <v>1</v>
      </c>
      <c r="G911" s="103">
        <v>8</v>
      </c>
      <c r="H911" s="98">
        <v>82647081185</v>
      </c>
    </row>
    <row r="912" spans="1:8" s="93" customFormat="1" ht="12">
      <c r="A912" s="93" t="s">
        <v>1669</v>
      </c>
      <c r="B912" s="93" t="s">
        <v>1670</v>
      </c>
      <c r="C912" s="117">
        <v>87.99805</v>
      </c>
      <c r="D912" s="140">
        <f>0</f>
        <v>0</v>
      </c>
      <c r="E912" s="117">
        <f t="shared" si="45"/>
        <v>0</v>
      </c>
      <c r="F912" s="103">
        <v>1</v>
      </c>
      <c r="G912" s="103">
        <v>4</v>
      </c>
      <c r="H912" s="98">
        <v>82647081192</v>
      </c>
    </row>
    <row r="913" spans="1:8" s="93" customFormat="1" ht="12">
      <c r="A913" s="93" t="s">
        <v>1671</v>
      </c>
      <c r="B913" s="93" t="s">
        <v>1672</v>
      </c>
      <c r="C913" s="117">
        <v>210.53715</v>
      </c>
      <c r="D913" s="140">
        <f>0</f>
        <v>0</v>
      </c>
      <c r="E913" s="117">
        <f t="shared" si="45"/>
        <v>0</v>
      </c>
      <c r="F913" s="103">
        <v>1</v>
      </c>
      <c r="G913" s="103">
        <v>1</v>
      </c>
      <c r="H913" s="98">
        <v>82647003170</v>
      </c>
    </row>
    <row r="914" spans="1:8" s="93" customFormat="1" ht="12">
      <c r="A914" s="93" t="s">
        <v>1673</v>
      </c>
      <c r="B914" s="93" t="s">
        <v>1674</v>
      </c>
      <c r="C914" s="117">
        <v>254.30597</v>
      </c>
      <c r="D914" s="140">
        <f>0</f>
        <v>0</v>
      </c>
      <c r="E914" s="117">
        <f t="shared" si="45"/>
        <v>0</v>
      </c>
      <c r="F914" s="103">
        <v>1</v>
      </c>
      <c r="G914" s="103">
        <v>1</v>
      </c>
      <c r="H914" s="98">
        <v>82647081208</v>
      </c>
    </row>
    <row r="915" spans="1:8" s="93" customFormat="1" ht="12">
      <c r="A915" s="1" t="s">
        <v>1675</v>
      </c>
      <c r="C915" s="117" t="s">
        <v>375</v>
      </c>
      <c r="D915" s="140" t="s">
        <v>375</v>
      </c>
      <c r="E915" s="117" t="s">
        <v>375</v>
      </c>
      <c r="F915" s="103"/>
      <c r="G915" s="103"/>
      <c r="H915" s="98"/>
    </row>
    <row r="916" spans="1:8" s="93" customFormat="1" ht="12">
      <c r="A916" s="93" t="s">
        <v>1676</v>
      </c>
      <c r="B916" s="93" t="s">
        <v>1677</v>
      </c>
      <c r="C916" s="117">
        <v>255.39674</v>
      </c>
      <c r="D916" s="140">
        <f>0</f>
        <v>0</v>
      </c>
      <c r="E916" s="117">
        <f t="shared" si="45"/>
        <v>0</v>
      </c>
      <c r="F916" s="103">
        <v>1</v>
      </c>
      <c r="G916" s="103">
        <v>6</v>
      </c>
      <c r="H916" s="98">
        <v>82647096783</v>
      </c>
    </row>
    <row r="917" spans="1:8" s="93" customFormat="1" ht="12">
      <c r="A917" s="93" t="s">
        <v>1678</v>
      </c>
      <c r="B917" s="93" t="s">
        <v>1679</v>
      </c>
      <c r="C917" s="117">
        <v>362.82162000000005</v>
      </c>
      <c r="D917" s="140">
        <f>0</f>
        <v>0</v>
      </c>
      <c r="E917" s="117">
        <f t="shared" si="45"/>
        <v>0</v>
      </c>
      <c r="F917" s="103">
        <v>1</v>
      </c>
      <c r="G917" s="103">
        <v>20</v>
      </c>
      <c r="H917" s="98">
        <v>82647003842</v>
      </c>
    </row>
    <row r="918" spans="1:8" s="93" customFormat="1" ht="12">
      <c r="A918" s="93" t="s">
        <v>1680</v>
      </c>
      <c r="B918" s="93" t="s">
        <v>1681</v>
      </c>
      <c r="C918" s="117">
        <v>440.93682</v>
      </c>
      <c r="D918" s="140">
        <f>0</f>
        <v>0</v>
      </c>
      <c r="E918" s="117">
        <f t="shared" si="45"/>
        <v>0</v>
      </c>
      <c r="F918" s="103">
        <v>1</v>
      </c>
      <c r="G918" s="103">
        <v>20</v>
      </c>
      <c r="H918" s="98">
        <v>82647003859</v>
      </c>
    </row>
    <row r="919" spans="1:8" s="93" customFormat="1" ht="12">
      <c r="A919" s="93" t="s">
        <v>1682</v>
      </c>
      <c r="B919" s="93" t="s">
        <v>1683</v>
      </c>
      <c r="C919" s="117">
        <v>624.65998</v>
      </c>
      <c r="D919" s="140">
        <f>0</f>
        <v>0</v>
      </c>
      <c r="E919" s="117">
        <f t="shared" si="45"/>
        <v>0</v>
      </c>
      <c r="F919" s="103">
        <v>1</v>
      </c>
      <c r="G919" s="103">
        <v>12</v>
      </c>
      <c r="H919" s="98">
        <v>82647003866</v>
      </c>
    </row>
    <row r="920" spans="1:8" s="93" customFormat="1" ht="12">
      <c r="A920" s="93" t="s">
        <v>1684</v>
      </c>
      <c r="B920" s="93" t="s">
        <v>1685</v>
      </c>
      <c r="C920" s="117">
        <v>1114.28387</v>
      </c>
      <c r="D920" s="140">
        <f>0</f>
        <v>0</v>
      </c>
      <c r="E920" s="117">
        <f t="shared" si="45"/>
        <v>0</v>
      </c>
      <c r="F920" s="103">
        <v>1</v>
      </c>
      <c r="G920" s="103">
        <v>6</v>
      </c>
      <c r="H920" s="98">
        <v>82647003873</v>
      </c>
    </row>
    <row r="921" spans="1:8" s="93" customFormat="1" ht="12">
      <c r="A921" s="93" t="s">
        <v>1686</v>
      </c>
      <c r="B921" s="93" t="s">
        <v>1687</v>
      </c>
      <c r="C921" s="117">
        <v>1795.03044</v>
      </c>
      <c r="D921" s="140">
        <f>0</f>
        <v>0</v>
      </c>
      <c r="E921" s="117">
        <f t="shared" si="45"/>
        <v>0</v>
      </c>
      <c r="F921" s="103">
        <v>1</v>
      </c>
      <c r="G921" s="103">
        <v>4</v>
      </c>
      <c r="H921" s="98">
        <v>82647003880</v>
      </c>
    </row>
    <row r="922" spans="1:8" s="93" customFormat="1" ht="12">
      <c r="A922" s="93" t="s">
        <v>1688</v>
      </c>
      <c r="B922" s="93" t="s">
        <v>1689</v>
      </c>
      <c r="C922" s="117">
        <v>2787.2109000000005</v>
      </c>
      <c r="D922" s="140">
        <f>0</f>
        <v>0</v>
      </c>
      <c r="E922" s="117">
        <f t="shared" si="45"/>
        <v>0</v>
      </c>
      <c r="F922" s="103">
        <v>1</v>
      </c>
      <c r="G922" s="103">
        <v>2</v>
      </c>
      <c r="H922" s="98">
        <v>82647096820</v>
      </c>
    </row>
    <row r="923" spans="1:8" s="93" customFormat="1" ht="12">
      <c r="A923" s="1" t="s">
        <v>1690</v>
      </c>
      <c r="C923" s="117" t="s">
        <v>375</v>
      </c>
      <c r="D923" s="140" t="s">
        <v>375</v>
      </c>
      <c r="E923" s="117" t="s">
        <v>375</v>
      </c>
      <c r="F923" s="103"/>
      <c r="G923" s="103"/>
      <c r="H923" s="98"/>
    </row>
    <row r="924" spans="1:8" s="93" customFormat="1" ht="12">
      <c r="A924" s="93" t="s">
        <v>1691</v>
      </c>
      <c r="B924" s="93" t="s">
        <v>1692</v>
      </c>
      <c r="C924" s="117">
        <v>141.85572</v>
      </c>
      <c r="D924" s="140">
        <f>0</f>
        <v>0</v>
      </c>
      <c r="E924" s="117">
        <f t="shared" si="45"/>
        <v>0</v>
      </c>
      <c r="F924" s="103">
        <v>1</v>
      </c>
      <c r="G924" s="103">
        <v>50</v>
      </c>
      <c r="H924" s="98">
        <v>82647117785</v>
      </c>
    </row>
    <row r="925" spans="1:8" s="93" customFormat="1" ht="12">
      <c r="A925" s="93" t="s">
        <v>1693</v>
      </c>
      <c r="B925" s="93" t="s">
        <v>1694</v>
      </c>
      <c r="C925" s="117">
        <v>156.54661</v>
      </c>
      <c r="D925" s="140">
        <f>0</f>
        <v>0</v>
      </c>
      <c r="E925" s="117">
        <f t="shared" si="45"/>
        <v>0</v>
      </c>
      <c r="F925" s="103">
        <v>1</v>
      </c>
      <c r="G925" s="103">
        <v>40</v>
      </c>
      <c r="H925" s="98">
        <v>82647136007</v>
      </c>
    </row>
    <row r="926" spans="1:8" s="93" customFormat="1" ht="12">
      <c r="A926" s="93" t="s">
        <v>1695</v>
      </c>
      <c r="B926" s="93" t="s">
        <v>1696</v>
      </c>
      <c r="C926" s="117">
        <v>195.67631</v>
      </c>
      <c r="D926" s="140">
        <f>0</f>
        <v>0</v>
      </c>
      <c r="E926" s="117">
        <f t="shared" si="45"/>
        <v>0</v>
      </c>
      <c r="F926" s="103">
        <v>1</v>
      </c>
      <c r="G926" s="103">
        <v>20</v>
      </c>
      <c r="H926" s="98">
        <v>82647028289</v>
      </c>
    </row>
    <row r="927" spans="1:8" s="93" customFormat="1" ht="12">
      <c r="A927" s="93" t="s">
        <v>1697</v>
      </c>
      <c r="B927" s="93" t="s">
        <v>1698</v>
      </c>
      <c r="C927" s="117">
        <v>250.46716</v>
      </c>
      <c r="D927" s="140">
        <f>0</f>
        <v>0</v>
      </c>
      <c r="E927" s="117">
        <f t="shared" si="45"/>
        <v>0</v>
      </c>
      <c r="F927" s="103">
        <v>1</v>
      </c>
      <c r="G927" s="103">
        <v>20</v>
      </c>
      <c r="H927" s="98">
        <v>82647028296</v>
      </c>
    </row>
    <row r="928" spans="1:8" s="93" customFormat="1" ht="12">
      <c r="A928" s="93" t="s">
        <v>1699</v>
      </c>
      <c r="B928" s="93" t="s">
        <v>1700</v>
      </c>
      <c r="C928" s="117">
        <v>287.63574</v>
      </c>
      <c r="D928" s="140">
        <f>0</f>
        <v>0</v>
      </c>
      <c r="E928" s="117">
        <f t="shared" si="45"/>
        <v>0</v>
      </c>
      <c r="F928" s="103">
        <v>1</v>
      </c>
      <c r="G928" s="103">
        <v>20</v>
      </c>
      <c r="H928" s="98">
        <v>82647085008</v>
      </c>
    </row>
    <row r="929" spans="1:8" s="93" customFormat="1" ht="12">
      <c r="A929" s="93" t="s">
        <v>1701</v>
      </c>
      <c r="B929" s="93" t="s">
        <v>1702</v>
      </c>
      <c r="C929" s="117">
        <v>375.68323</v>
      </c>
      <c r="D929" s="140">
        <f>0</f>
        <v>0</v>
      </c>
      <c r="E929" s="117">
        <f t="shared" si="45"/>
        <v>0</v>
      </c>
      <c r="F929" s="103">
        <v>1</v>
      </c>
      <c r="G929" s="103">
        <v>10</v>
      </c>
      <c r="H929" s="98">
        <v>82647028319</v>
      </c>
    </row>
    <row r="930" spans="1:8" s="93" customFormat="1" ht="12">
      <c r="A930" s="93" t="s">
        <v>1703</v>
      </c>
      <c r="B930" s="93" t="s">
        <v>1704</v>
      </c>
      <c r="C930" s="117">
        <v>596.7923</v>
      </c>
      <c r="D930" s="140">
        <f>0</f>
        <v>0</v>
      </c>
      <c r="E930" s="117">
        <f t="shared" si="45"/>
        <v>0</v>
      </c>
      <c r="F930" s="103">
        <v>1</v>
      </c>
      <c r="G930" s="103">
        <v>10</v>
      </c>
      <c r="H930" s="98">
        <v>82647028326</v>
      </c>
    </row>
    <row r="931" spans="1:8" s="93" customFormat="1" ht="12">
      <c r="A931" s="93" t="s">
        <v>1705</v>
      </c>
      <c r="B931" s="93" t="s">
        <v>1706</v>
      </c>
      <c r="C931" s="117">
        <v>771.28769</v>
      </c>
      <c r="D931" s="140">
        <f>0</f>
        <v>0</v>
      </c>
      <c r="E931" s="117">
        <f t="shared" si="45"/>
        <v>0</v>
      </c>
      <c r="F931" s="103">
        <v>1</v>
      </c>
      <c r="G931" s="103">
        <v>10</v>
      </c>
      <c r="H931" s="98">
        <v>82647028234</v>
      </c>
    </row>
    <row r="932" spans="1:8" s="93" customFormat="1" ht="12">
      <c r="A932" s="93" t="s">
        <v>1707</v>
      </c>
      <c r="B932" s="93" t="s">
        <v>1708</v>
      </c>
      <c r="C932" s="117">
        <v>1141.75088</v>
      </c>
      <c r="D932" s="140">
        <f>0</f>
        <v>0</v>
      </c>
      <c r="E932" s="117">
        <f t="shared" si="45"/>
        <v>0</v>
      </c>
      <c r="F932" s="103">
        <v>1</v>
      </c>
      <c r="G932" s="103">
        <v>5</v>
      </c>
      <c r="H932" s="98">
        <v>82647028241</v>
      </c>
    </row>
    <row r="933" spans="1:8" s="93" customFormat="1" ht="12">
      <c r="A933" s="93" t="s">
        <v>1709</v>
      </c>
      <c r="B933" s="93" t="s">
        <v>1710</v>
      </c>
      <c r="C933" s="117">
        <v>1791.57788</v>
      </c>
      <c r="D933" s="140">
        <f>0</f>
        <v>0</v>
      </c>
      <c r="E933" s="117">
        <f t="shared" si="45"/>
        <v>0</v>
      </c>
      <c r="F933" s="103">
        <v>1</v>
      </c>
      <c r="G933" s="103">
        <v>4</v>
      </c>
      <c r="H933" s="98">
        <v>82647028258</v>
      </c>
    </row>
    <row r="934" spans="1:8" s="93" customFormat="1" ht="12">
      <c r="A934" s="93" t="s">
        <v>1711</v>
      </c>
      <c r="B934" s="93" t="s">
        <v>1712</v>
      </c>
      <c r="C934" s="117">
        <v>2769.35894</v>
      </c>
      <c r="D934" s="140">
        <f>0</f>
        <v>0</v>
      </c>
      <c r="E934" s="117">
        <f t="shared" si="45"/>
        <v>0</v>
      </c>
      <c r="F934" s="103">
        <v>1</v>
      </c>
      <c r="G934" s="103">
        <v>4</v>
      </c>
      <c r="H934" s="98">
        <v>82647028265</v>
      </c>
    </row>
    <row r="935" spans="1:8" s="93" customFormat="1" ht="12">
      <c r="A935" s="1" t="s">
        <v>1713</v>
      </c>
      <c r="C935" s="117" t="s">
        <v>375</v>
      </c>
      <c r="D935" s="140" t="s">
        <v>375</v>
      </c>
      <c r="E935" s="117" t="s">
        <v>375</v>
      </c>
      <c r="F935" s="103"/>
      <c r="G935" s="103"/>
      <c r="H935" s="98"/>
    </row>
    <row r="936" spans="1:8" s="93" customFormat="1" ht="12">
      <c r="A936" s="93" t="s">
        <v>1714</v>
      </c>
      <c r="B936" s="93" t="s">
        <v>1715</v>
      </c>
      <c r="C936" s="117">
        <v>155.02015</v>
      </c>
      <c r="D936" s="140">
        <f>0</f>
        <v>0</v>
      </c>
      <c r="E936" s="117">
        <f t="shared" si="45"/>
        <v>0</v>
      </c>
      <c r="F936" s="103">
        <v>1</v>
      </c>
      <c r="G936" s="103">
        <v>50</v>
      </c>
      <c r="H936" s="98">
        <v>82647096028</v>
      </c>
    </row>
    <row r="937" spans="1:8" s="93" customFormat="1" ht="12">
      <c r="A937" s="93" t="s">
        <v>1716</v>
      </c>
      <c r="B937" s="93" t="s">
        <v>1717</v>
      </c>
      <c r="C937" s="117">
        <v>176.8922</v>
      </c>
      <c r="D937" s="140">
        <f>0</f>
        <v>0</v>
      </c>
      <c r="E937" s="117">
        <f t="shared" si="45"/>
        <v>0</v>
      </c>
      <c r="F937" s="103">
        <v>1</v>
      </c>
      <c r="G937" s="103">
        <v>50</v>
      </c>
      <c r="H937" s="98">
        <v>82647096035</v>
      </c>
    </row>
    <row r="938" spans="1:8" s="93" customFormat="1" ht="12">
      <c r="A938" s="93" t="s">
        <v>1718</v>
      </c>
      <c r="B938" s="93" t="s">
        <v>1719</v>
      </c>
      <c r="C938" s="117">
        <v>220.91749000000002</v>
      </c>
      <c r="D938" s="140">
        <f>0</f>
        <v>0</v>
      </c>
      <c r="E938" s="117">
        <f t="shared" si="45"/>
        <v>0</v>
      </c>
      <c r="F938" s="103">
        <v>1</v>
      </c>
      <c r="G938" s="103">
        <v>50</v>
      </c>
      <c r="H938" s="98">
        <v>82647096042</v>
      </c>
    </row>
    <row r="939" spans="1:8" s="93" customFormat="1" ht="12">
      <c r="A939" s="93" t="s">
        <v>1720</v>
      </c>
      <c r="B939" s="93" t="s">
        <v>1721</v>
      </c>
      <c r="C939" s="117">
        <v>358.13408999999996</v>
      </c>
      <c r="D939" s="140">
        <f>0</f>
        <v>0</v>
      </c>
      <c r="E939" s="117">
        <f t="shared" si="45"/>
        <v>0</v>
      </c>
      <c r="F939" s="103">
        <v>1</v>
      </c>
      <c r="G939" s="103">
        <v>50</v>
      </c>
      <c r="H939" s="98">
        <v>82647096066</v>
      </c>
    </row>
    <row r="940" spans="1:8" s="93" customFormat="1" ht="12">
      <c r="A940" s="93" t="s">
        <v>1722</v>
      </c>
      <c r="B940" s="93" t="s">
        <v>1723</v>
      </c>
      <c r="C940" s="117">
        <v>573.55241</v>
      </c>
      <c r="D940" s="140">
        <f>0</f>
        <v>0</v>
      </c>
      <c r="E940" s="117">
        <f t="shared" si="45"/>
        <v>0</v>
      </c>
      <c r="F940" s="103">
        <v>1</v>
      </c>
      <c r="G940" s="103">
        <v>40</v>
      </c>
      <c r="H940" s="98">
        <v>82647096073</v>
      </c>
    </row>
    <row r="941" spans="1:8" s="93" customFormat="1" ht="12">
      <c r="A941" s="93" t="s">
        <v>1724</v>
      </c>
      <c r="B941" s="93" t="s">
        <v>1725</v>
      </c>
      <c r="C941" s="117">
        <v>764.73586</v>
      </c>
      <c r="D941" s="140">
        <f>0</f>
        <v>0</v>
      </c>
      <c r="E941" s="117">
        <f t="shared" si="45"/>
        <v>0</v>
      </c>
      <c r="F941" s="103">
        <v>1</v>
      </c>
      <c r="G941" s="103">
        <v>40</v>
      </c>
      <c r="H941" s="98">
        <v>82647096080</v>
      </c>
    </row>
    <row r="942" spans="1:8" s="93" customFormat="1" ht="12">
      <c r="A942" s="93" t="s">
        <v>1726</v>
      </c>
      <c r="B942" s="93" t="s">
        <v>1727</v>
      </c>
      <c r="C942" s="117">
        <v>1498.49241</v>
      </c>
      <c r="D942" s="140">
        <f>0</f>
        <v>0</v>
      </c>
      <c r="E942" s="117">
        <f t="shared" si="45"/>
        <v>0</v>
      </c>
      <c r="F942" s="103">
        <v>1</v>
      </c>
      <c r="G942" s="103">
        <v>40</v>
      </c>
      <c r="H942" s="98">
        <v>82647096097</v>
      </c>
    </row>
    <row r="943" spans="1:8" s="93" customFormat="1" ht="12">
      <c r="A943" s="93" t="s">
        <v>1728</v>
      </c>
      <c r="B943" s="93" t="s">
        <v>1729</v>
      </c>
      <c r="C943" s="117">
        <v>2691.70415</v>
      </c>
      <c r="D943" s="140">
        <f>0</f>
        <v>0</v>
      </c>
      <c r="E943" s="117">
        <f t="shared" si="45"/>
        <v>0</v>
      </c>
      <c r="F943" s="103">
        <v>1</v>
      </c>
      <c r="G943" s="103">
        <v>20</v>
      </c>
      <c r="H943" s="98">
        <v>82647096103</v>
      </c>
    </row>
    <row r="944" spans="1:8" s="93" customFormat="1" ht="12">
      <c r="A944" s="93" t="s">
        <v>1730</v>
      </c>
      <c r="B944" s="93" t="s">
        <v>1731</v>
      </c>
      <c r="C944" s="117">
        <v>4177.79433</v>
      </c>
      <c r="D944" s="140">
        <f>0</f>
        <v>0</v>
      </c>
      <c r="E944" s="117">
        <f t="shared" si="45"/>
        <v>0</v>
      </c>
      <c r="F944" s="103">
        <v>1</v>
      </c>
      <c r="G944" s="103">
        <v>20</v>
      </c>
      <c r="H944" s="98">
        <v>82647096110</v>
      </c>
    </row>
    <row r="945" spans="1:8" s="93" customFormat="1" ht="12">
      <c r="A945" s="1" t="s">
        <v>1732</v>
      </c>
      <c r="C945" s="117" t="s">
        <v>375</v>
      </c>
      <c r="D945" s="140" t="s">
        <v>375</v>
      </c>
      <c r="E945" s="117" t="s">
        <v>375</v>
      </c>
      <c r="F945" s="103"/>
      <c r="G945" s="103"/>
      <c r="H945" s="98"/>
    </row>
    <row r="946" spans="1:8" s="93" customFormat="1" ht="12">
      <c r="A946" s="93" t="s">
        <v>1733</v>
      </c>
      <c r="B946" s="93" t="s">
        <v>1734</v>
      </c>
      <c r="C946" s="117">
        <v>16.01547</v>
      </c>
      <c r="D946" s="140">
        <f>0</f>
        <v>0</v>
      </c>
      <c r="E946" s="117">
        <f t="shared" si="45"/>
        <v>0</v>
      </c>
      <c r="F946" s="103">
        <v>1</v>
      </c>
      <c r="G946" s="103">
        <v>10</v>
      </c>
      <c r="H946" s="98">
        <v>82647090071</v>
      </c>
    </row>
    <row r="947" spans="1:8" s="93" customFormat="1" ht="12">
      <c r="A947" s="93" t="s">
        <v>1735</v>
      </c>
      <c r="B947" s="93" t="s">
        <v>1736</v>
      </c>
      <c r="C947" s="117">
        <v>16.01547</v>
      </c>
      <c r="D947" s="140">
        <f>0</f>
        <v>0</v>
      </c>
      <c r="E947" s="117">
        <f t="shared" si="45"/>
        <v>0</v>
      </c>
      <c r="F947" s="103">
        <v>1</v>
      </c>
      <c r="G947" s="103">
        <v>10</v>
      </c>
      <c r="H947" s="98">
        <v>82647090095</v>
      </c>
    </row>
    <row r="948" spans="1:8" s="93" customFormat="1" ht="12">
      <c r="A948" s="93" t="s">
        <v>1737</v>
      </c>
      <c r="B948" s="93" t="s">
        <v>1738</v>
      </c>
      <c r="C948" s="117">
        <v>17.30812</v>
      </c>
      <c r="D948" s="140">
        <f>0</f>
        <v>0</v>
      </c>
      <c r="E948" s="117">
        <f t="shared" si="45"/>
        <v>0</v>
      </c>
      <c r="F948" s="103">
        <v>1</v>
      </c>
      <c r="G948" s="103">
        <v>10</v>
      </c>
      <c r="H948" s="98">
        <v>82647090118</v>
      </c>
    </row>
    <row r="949" spans="1:8" s="93" customFormat="1" ht="12">
      <c r="A949" s="93" t="s">
        <v>1739</v>
      </c>
      <c r="B949" s="93" t="s">
        <v>1740</v>
      </c>
      <c r="C949" s="117">
        <v>30.45916</v>
      </c>
      <c r="D949" s="140">
        <f>0</f>
        <v>0</v>
      </c>
      <c r="E949" s="117">
        <f t="shared" si="45"/>
        <v>0</v>
      </c>
      <c r="F949" s="103">
        <v>1</v>
      </c>
      <c r="G949" s="103">
        <v>10</v>
      </c>
      <c r="H949" s="98">
        <v>82647090132</v>
      </c>
    </row>
    <row r="950" spans="1:8" s="93" customFormat="1" ht="12">
      <c r="A950" s="93" t="s">
        <v>1741</v>
      </c>
      <c r="B950" s="93" t="s">
        <v>1742</v>
      </c>
      <c r="C950" s="117">
        <v>46.056450000000005</v>
      </c>
      <c r="D950" s="140">
        <f>0</f>
        <v>0</v>
      </c>
      <c r="E950" s="117">
        <f t="shared" si="45"/>
        <v>0</v>
      </c>
      <c r="F950" s="103">
        <v>1</v>
      </c>
      <c r="G950" s="103">
        <v>10</v>
      </c>
      <c r="H950" s="98">
        <v>82647090156</v>
      </c>
    </row>
    <row r="951" spans="1:8" s="93" customFormat="1" ht="12">
      <c r="A951" s="93" t="s">
        <v>1743</v>
      </c>
      <c r="B951" s="93" t="s">
        <v>1744</v>
      </c>
      <c r="C951" s="117">
        <v>46.056450000000005</v>
      </c>
      <c r="D951" s="140">
        <f>0</f>
        <v>0</v>
      </c>
      <c r="E951" s="117">
        <f t="shared" si="45"/>
        <v>0</v>
      </c>
      <c r="F951" s="103">
        <v>1</v>
      </c>
      <c r="G951" s="103">
        <v>10</v>
      </c>
      <c r="H951" s="98">
        <v>82647090170</v>
      </c>
    </row>
    <row r="952" spans="1:8" s="93" customFormat="1" ht="12">
      <c r="A952" s="93" t="s">
        <v>1745</v>
      </c>
      <c r="B952" s="93" t="s">
        <v>1746</v>
      </c>
      <c r="C952" s="117">
        <v>56.215340000000005</v>
      </c>
      <c r="D952" s="140">
        <f>0</f>
        <v>0</v>
      </c>
      <c r="E952" s="117">
        <f t="shared" si="45"/>
        <v>0</v>
      </c>
      <c r="F952" s="103">
        <v>1</v>
      </c>
      <c r="G952" s="103">
        <v>1</v>
      </c>
      <c r="H952" s="98">
        <v>82647090613</v>
      </c>
    </row>
    <row r="953" spans="1:8" s="93" customFormat="1" ht="12">
      <c r="A953" s="93" t="s">
        <v>1747</v>
      </c>
      <c r="B953" s="93" t="s">
        <v>1748</v>
      </c>
      <c r="C953" s="117">
        <v>111.27811000000001</v>
      </c>
      <c r="D953" s="140">
        <f>0</f>
        <v>0</v>
      </c>
      <c r="E953" s="117">
        <f t="shared" si="45"/>
        <v>0</v>
      </c>
      <c r="F953" s="103">
        <v>1</v>
      </c>
      <c r="G953" s="103">
        <v>1</v>
      </c>
      <c r="H953" s="98">
        <v>82647090217</v>
      </c>
    </row>
    <row r="954" spans="1:8" s="93" customFormat="1" ht="12">
      <c r="A954" s="93" t="s">
        <v>1749</v>
      </c>
      <c r="B954" s="93" t="s">
        <v>1750</v>
      </c>
      <c r="C954" s="117">
        <v>133.48903</v>
      </c>
      <c r="D954" s="140">
        <f>0</f>
        <v>0</v>
      </c>
      <c r="E954" s="117">
        <f t="shared" si="45"/>
        <v>0</v>
      </c>
      <c r="F954" s="103">
        <v>1</v>
      </c>
      <c r="G954" s="103">
        <v>1</v>
      </c>
      <c r="H954" s="98">
        <v>82647090231</v>
      </c>
    </row>
    <row r="955" spans="1:8" s="93" customFormat="1" ht="12">
      <c r="A955" s="93" t="s">
        <v>1751</v>
      </c>
      <c r="B955" s="93" t="s">
        <v>1752</v>
      </c>
      <c r="C955" s="117">
        <v>157.27173000000002</v>
      </c>
      <c r="D955" s="140">
        <f>0</f>
        <v>0</v>
      </c>
      <c r="E955" s="117">
        <f t="shared" si="45"/>
        <v>0</v>
      </c>
      <c r="F955" s="103">
        <v>1</v>
      </c>
      <c r="G955" s="103">
        <v>1</v>
      </c>
      <c r="H955" s="98">
        <v>82647090255</v>
      </c>
    </row>
    <row r="956" spans="1:8" s="93" customFormat="1" ht="12">
      <c r="A956" s="93" t="s">
        <v>1753</v>
      </c>
      <c r="B956" s="93" t="s">
        <v>1754</v>
      </c>
      <c r="C956" s="117">
        <v>216.93345000000002</v>
      </c>
      <c r="D956" s="140">
        <f>0</f>
        <v>0</v>
      </c>
      <c r="E956" s="117">
        <f t="shared" si="45"/>
        <v>0</v>
      </c>
      <c r="F956" s="103">
        <v>1</v>
      </c>
      <c r="G956" s="103">
        <v>1</v>
      </c>
      <c r="H956" s="98">
        <v>82647090279</v>
      </c>
    </row>
    <row r="957" spans="1:8" s="93" customFormat="1" ht="12">
      <c r="A957" s="221" t="s">
        <v>1755</v>
      </c>
      <c r="B957" s="222"/>
      <c r="C957" s="117" t="s">
        <v>375</v>
      </c>
      <c r="D957" s="140" t="s">
        <v>375</v>
      </c>
      <c r="E957" s="117" t="s">
        <v>375</v>
      </c>
      <c r="F957" s="103"/>
      <c r="G957" s="103"/>
      <c r="H957" s="98"/>
    </row>
    <row r="958" spans="1:8" s="93" customFormat="1" ht="12">
      <c r="A958" s="93" t="s">
        <v>1756</v>
      </c>
      <c r="B958" s="93" t="s">
        <v>1757</v>
      </c>
      <c r="C958" s="117">
        <v>3.21566</v>
      </c>
      <c r="D958" s="140">
        <f>0</f>
        <v>0</v>
      </c>
      <c r="E958" s="117">
        <f t="shared" si="45"/>
        <v>0</v>
      </c>
      <c r="F958" s="103">
        <v>1</v>
      </c>
      <c r="G958" s="103">
        <v>1</v>
      </c>
      <c r="H958" s="98">
        <v>82647090408</v>
      </c>
    </row>
    <row r="959" spans="1:8" s="93" customFormat="1" ht="12">
      <c r="A959" s="93" t="s">
        <v>1758</v>
      </c>
      <c r="B959" s="93" t="s">
        <v>1759</v>
      </c>
      <c r="C959" s="117">
        <v>3.94902</v>
      </c>
      <c r="D959" s="140">
        <f>0</f>
        <v>0</v>
      </c>
      <c r="E959" s="117">
        <f t="shared" si="45"/>
        <v>0</v>
      </c>
      <c r="F959" s="103">
        <v>1</v>
      </c>
      <c r="G959" s="103">
        <v>1</v>
      </c>
      <c r="H959" s="98">
        <v>82647090415</v>
      </c>
    </row>
    <row r="960" spans="1:8" s="93" customFormat="1" ht="12">
      <c r="A960" s="93" t="s">
        <v>1760</v>
      </c>
      <c r="B960" s="93" t="s">
        <v>1761</v>
      </c>
      <c r="C960" s="117">
        <v>4.83688</v>
      </c>
      <c r="D960" s="140">
        <f>0</f>
        <v>0</v>
      </c>
      <c r="E960" s="117">
        <f aca="true" t="shared" si="46" ref="E960:E1023">C960*D960</f>
        <v>0</v>
      </c>
      <c r="F960" s="103">
        <v>1</v>
      </c>
      <c r="G960" s="103">
        <v>1</v>
      </c>
      <c r="H960" s="98">
        <v>82647090422</v>
      </c>
    </row>
    <row r="961" spans="1:8" s="93" customFormat="1" ht="12">
      <c r="A961" s="93" t="s">
        <v>1762</v>
      </c>
      <c r="B961" s="93" t="s">
        <v>1763</v>
      </c>
      <c r="C961" s="117">
        <v>7.348020000000001</v>
      </c>
      <c r="D961" s="140">
        <f>0</f>
        <v>0</v>
      </c>
      <c r="E961" s="117">
        <f t="shared" si="46"/>
        <v>0</v>
      </c>
      <c r="F961" s="103">
        <v>1</v>
      </c>
      <c r="G961" s="103">
        <v>1</v>
      </c>
      <c r="H961" s="98">
        <v>82647090439</v>
      </c>
    </row>
    <row r="962" spans="1:8" s="93" customFormat="1" ht="12">
      <c r="A962" s="93" t="s">
        <v>1764</v>
      </c>
      <c r="B962" s="93" t="s">
        <v>1765</v>
      </c>
      <c r="C962" s="117">
        <v>8.655090000000001</v>
      </c>
      <c r="D962" s="140">
        <f>0</f>
        <v>0</v>
      </c>
      <c r="E962" s="117">
        <f t="shared" si="46"/>
        <v>0</v>
      </c>
      <c r="F962" s="103">
        <v>1</v>
      </c>
      <c r="G962" s="103">
        <v>1</v>
      </c>
      <c r="H962" s="98">
        <v>82647090446</v>
      </c>
    </row>
    <row r="963" spans="1:8" s="93" customFormat="1" ht="12">
      <c r="A963" s="93" t="s">
        <v>1766</v>
      </c>
      <c r="B963" s="93" t="s">
        <v>1767</v>
      </c>
      <c r="C963" s="117">
        <v>10.067219999999999</v>
      </c>
      <c r="D963" s="140">
        <f>0</f>
        <v>0</v>
      </c>
      <c r="E963" s="117">
        <f t="shared" si="46"/>
        <v>0</v>
      </c>
      <c r="F963" s="103">
        <v>1</v>
      </c>
      <c r="G963" s="103">
        <v>1</v>
      </c>
      <c r="H963" s="98">
        <v>82647090453</v>
      </c>
    </row>
    <row r="964" spans="1:8" s="93" customFormat="1" ht="12">
      <c r="A964" s="93" t="s">
        <v>1768</v>
      </c>
      <c r="B964" s="93" t="s">
        <v>1769</v>
      </c>
      <c r="C964" s="117">
        <v>14.02757</v>
      </c>
      <c r="D964" s="140">
        <f>0</f>
        <v>0</v>
      </c>
      <c r="E964" s="117">
        <f t="shared" si="46"/>
        <v>0</v>
      </c>
      <c r="F964" s="103">
        <v>1</v>
      </c>
      <c r="G964" s="103">
        <v>1</v>
      </c>
      <c r="H964" s="98">
        <v>82647090460</v>
      </c>
    </row>
    <row r="965" spans="1:8" s="93" customFormat="1" ht="12">
      <c r="A965" s="93" t="s">
        <v>1770</v>
      </c>
      <c r="B965" s="93" t="s">
        <v>1771</v>
      </c>
      <c r="C965" s="117">
        <v>23.34804</v>
      </c>
      <c r="D965" s="140">
        <f>0</f>
        <v>0</v>
      </c>
      <c r="E965" s="117">
        <f t="shared" si="46"/>
        <v>0</v>
      </c>
      <c r="F965" s="103">
        <v>1</v>
      </c>
      <c r="G965" s="103">
        <v>1</v>
      </c>
      <c r="H965" s="98">
        <v>82647090477</v>
      </c>
    </row>
    <row r="966" spans="1:8" s="93" customFormat="1" ht="12">
      <c r="A966" s="93" t="s">
        <v>1772</v>
      </c>
      <c r="B966" s="93" t="s">
        <v>1773</v>
      </c>
      <c r="C966" s="117">
        <v>29.55791</v>
      </c>
      <c r="D966" s="140">
        <f>0</f>
        <v>0</v>
      </c>
      <c r="E966" s="117">
        <f t="shared" si="46"/>
        <v>0</v>
      </c>
      <c r="F966" s="103">
        <v>1</v>
      </c>
      <c r="G966" s="103">
        <v>1</v>
      </c>
      <c r="H966" s="98">
        <v>82647090484</v>
      </c>
    </row>
    <row r="967" spans="1:8" s="93" customFormat="1" ht="12">
      <c r="A967" s="93" t="s">
        <v>1774</v>
      </c>
      <c r="B967" s="93" t="s">
        <v>1775</v>
      </c>
      <c r="C967" s="117">
        <v>38.02966</v>
      </c>
      <c r="D967" s="140">
        <f>0</f>
        <v>0</v>
      </c>
      <c r="E967" s="117">
        <f t="shared" si="46"/>
        <v>0</v>
      </c>
      <c r="F967" s="103">
        <v>1</v>
      </c>
      <c r="G967" s="103">
        <v>1</v>
      </c>
      <c r="H967" s="98">
        <v>82647090491</v>
      </c>
    </row>
    <row r="968" spans="1:8" s="93" customFormat="1" ht="12">
      <c r="A968" s="1" t="s">
        <v>1776</v>
      </c>
      <c r="C968" s="117" t="s">
        <v>375</v>
      </c>
      <c r="D968" s="140" t="s">
        <v>375</v>
      </c>
      <c r="E968" s="117" t="s">
        <v>375</v>
      </c>
      <c r="F968" s="103"/>
      <c r="G968" s="103"/>
      <c r="H968" s="98"/>
    </row>
    <row r="969" spans="1:8" s="93" customFormat="1" ht="12">
      <c r="A969" s="93" t="s">
        <v>1777</v>
      </c>
      <c r="B969" s="93" t="s">
        <v>1778</v>
      </c>
      <c r="C969" s="117">
        <v>12.65458</v>
      </c>
      <c r="D969" s="140">
        <f>0</f>
        <v>0</v>
      </c>
      <c r="E969" s="117">
        <f t="shared" si="46"/>
        <v>0</v>
      </c>
      <c r="F969" s="103">
        <v>1</v>
      </c>
      <c r="G969" s="103">
        <v>10</v>
      </c>
      <c r="H969" s="98">
        <v>82647111400</v>
      </c>
    </row>
    <row r="970" spans="1:8" s="93" customFormat="1" ht="12">
      <c r="A970" s="93" t="s">
        <v>1779</v>
      </c>
      <c r="B970" s="93" t="s">
        <v>1780</v>
      </c>
      <c r="C970" s="117">
        <v>12.65458</v>
      </c>
      <c r="D970" s="140">
        <f>0</f>
        <v>0</v>
      </c>
      <c r="E970" s="117">
        <f t="shared" si="46"/>
        <v>0</v>
      </c>
      <c r="F970" s="103">
        <v>1</v>
      </c>
      <c r="G970" s="103">
        <v>10</v>
      </c>
      <c r="H970" s="98">
        <v>82647111431</v>
      </c>
    </row>
    <row r="971" spans="1:8" s="93" customFormat="1" ht="12">
      <c r="A971" s="93" t="s">
        <v>1781</v>
      </c>
      <c r="B971" s="93" t="s">
        <v>1782</v>
      </c>
      <c r="C971" s="117">
        <v>19.02101</v>
      </c>
      <c r="D971" s="140">
        <f>0</f>
        <v>0</v>
      </c>
      <c r="E971" s="117">
        <f t="shared" si="46"/>
        <v>0</v>
      </c>
      <c r="F971" s="103">
        <v>1</v>
      </c>
      <c r="G971" s="103">
        <v>10</v>
      </c>
      <c r="H971" s="98">
        <v>82647111462</v>
      </c>
    </row>
    <row r="972" spans="1:8" s="93" customFormat="1" ht="12">
      <c r="A972" s="93" t="s">
        <v>1783</v>
      </c>
      <c r="B972" s="93" t="s">
        <v>1784</v>
      </c>
      <c r="C972" s="117">
        <v>21.13869</v>
      </c>
      <c r="D972" s="140">
        <f>0</f>
        <v>0</v>
      </c>
      <c r="E972" s="117">
        <f t="shared" si="46"/>
        <v>0</v>
      </c>
      <c r="F972" s="103">
        <v>1</v>
      </c>
      <c r="G972" s="103">
        <v>10</v>
      </c>
      <c r="H972" s="98">
        <v>82647111516</v>
      </c>
    </row>
    <row r="973" spans="1:8" s="93" customFormat="1" ht="12">
      <c r="A973" s="93" t="s">
        <v>1785</v>
      </c>
      <c r="B973" s="93" t="s">
        <v>1786</v>
      </c>
      <c r="C973" s="117">
        <v>35.885200000000005</v>
      </c>
      <c r="D973" s="140">
        <f>0</f>
        <v>0</v>
      </c>
      <c r="E973" s="117">
        <f t="shared" si="46"/>
        <v>0</v>
      </c>
      <c r="F973" s="103">
        <v>1</v>
      </c>
      <c r="G973" s="103">
        <v>10</v>
      </c>
      <c r="H973" s="98">
        <v>82647111578</v>
      </c>
    </row>
    <row r="974" spans="1:8" s="93" customFormat="1" ht="12">
      <c r="A974" s="93" t="s">
        <v>1787</v>
      </c>
      <c r="B974" s="93" t="s">
        <v>1788</v>
      </c>
      <c r="C974" s="117">
        <v>40.225620000000006</v>
      </c>
      <c r="D974" s="140">
        <f>0</f>
        <v>0</v>
      </c>
      <c r="E974" s="117">
        <f t="shared" si="46"/>
        <v>0</v>
      </c>
      <c r="F974" s="103">
        <v>1</v>
      </c>
      <c r="G974" s="103">
        <v>10</v>
      </c>
      <c r="H974" s="98">
        <v>82647111622</v>
      </c>
    </row>
    <row r="975" spans="1:8" s="93" customFormat="1" ht="12">
      <c r="A975" s="93" t="s">
        <v>1789</v>
      </c>
      <c r="B975" s="93" t="s">
        <v>1790</v>
      </c>
      <c r="C975" s="117">
        <v>46.304680000000005</v>
      </c>
      <c r="D975" s="140">
        <f>0</f>
        <v>0</v>
      </c>
      <c r="E975" s="117">
        <f t="shared" si="46"/>
        <v>0</v>
      </c>
      <c r="F975" s="103">
        <v>1</v>
      </c>
      <c r="G975" s="103">
        <v>1</v>
      </c>
      <c r="H975" s="98">
        <v>82647111639</v>
      </c>
    </row>
    <row r="976" spans="1:8" s="93" customFormat="1" ht="12">
      <c r="A976" s="1" t="s">
        <v>1791</v>
      </c>
      <c r="C976" s="117" t="s">
        <v>375</v>
      </c>
      <c r="D976" s="140" t="s">
        <v>375</v>
      </c>
      <c r="E976" s="117" t="s">
        <v>375</v>
      </c>
      <c r="F976" s="103"/>
      <c r="G976" s="103"/>
      <c r="H976" s="98"/>
    </row>
    <row r="977" spans="1:8" s="93" customFormat="1" ht="12">
      <c r="A977" s="93" t="s">
        <v>1792</v>
      </c>
      <c r="B977" s="93" t="s">
        <v>1793</v>
      </c>
      <c r="C977" s="117">
        <v>5.97194</v>
      </c>
      <c r="D977" s="140">
        <f>0</f>
        <v>0</v>
      </c>
      <c r="E977" s="117">
        <f t="shared" si="46"/>
        <v>0</v>
      </c>
      <c r="F977" s="103">
        <v>1</v>
      </c>
      <c r="G977" s="103">
        <v>1</v>
      </c>
      <c r="H977" s="98">
        <v>82647112605</v>
      </c>
    </row>
    <row r="978" spans="1:8" s="93" customFormat="1" ht="12">
      <c r="A978" s="93" t="s">
        <v>1794</v>
      </c>
      <c r="B978" s="93" t="s">
        <v>1795</v>
      </c>
      <c r="C978" s="117">
        <v>7.3861300000000005</v>
      </c>
      <c r="D978" s="140">
        <f>0</f>
        <v>0</v>
      </c>
      <c r="E978" s="117">
        <f t="shared" si="46"/>
        <v>0</v>
      </c>
      <c r="F978" s="103">
        <v>1</v>
      </c>
      <c r="G978" s="103">
        <v>1</v>
      </c>
      <c r="H978" s="98">
        <v>82647112629</v>
      </c>
    </row>
    <row r="979" spans="1:8" s="93" customFormat="1" ht="12">
      <c r="A979" s="93" t="s">
        <v>1796</v>
      </c>
      <c r="B979" s="93" t="s">
        <v>1797</v>
      </c>
      <c r="C979" s="117">
        <v>8.42231</v>
      </c>
      <c r="D979" s="140">
        <f>0</f>
        <v>0</v>
      </c>
      <c r="E979" s="117">
        <f t="shared" si="46"/>
        <v>0</v>
      </c>
      <c r="F979" s="103">
        <v>1</v>
      </c>
      <c r="G979" s="103">
        <v>1</v>
      </c>
      <c r="H979" s="98">
        <v>82647112643</v>
      </c>
    </row>
    <row r="980" spans="1:8" s="93" customFormat="1" ht="12">
      <c r="A980" s="93" t="s">
        <v>1798</v>
      </c>
      <c r="B980" s="93" t="s">
        <v>1799</v>
      </c>
      <c r="C980" s="117">
        <v>12.25803</v>
      </c>
      <c r="D980" s="140">
        <f>0</f>
        <v>0</v>
      </c>
      <c r="E980" s="117">
        <f t="shared" si="46"/>
        <v>0</v>
      </c>
      <c r="F980" s="103">
        <v>1</v>
      </c>
      <c r="G980" s="103">
        <v>1</v>
      </c>
      <c r="H980" s="98">
        <v>82647112667</v>
      </c>
    </row>
    <row r="981" spans="1:8" s="93" customFormat="1" ht="12">
      <c r="A981" s="93" t="s">
        <v>1800</v>
      </c>
      <c r="B981" s="93" t="s">
        <v>1801</v>
      </c>
      <c r="C981" s="117">
        <v>15.24503</v>
      </c>
      <c r="D981" s="140">
        <f>0</f>
        <v>0</v>
      </c>
      <c r="E981" s="117">
        <f t="shared" si="46"/>
        <v>0</v>
      </c>
      <c r="F981" s="103">
        <v>1</v>
      </c>
      <c r="G981" s="103">
        <v>1</v>
      </c>
      <c r="H981" s="98">
        <v>82647112704</v>
      </c>
    </row>
    <row r="982" spans="1:8" s="93" customFormat="1" ht="12">
      <c r="A982" s="93" t="s">
        <v>1802</v>
      </c>
      <c r="B982" s="93" t="s">
        <v>1803</v>
      </c>
      <c r="C982" s="117">
        <v>17.760289999999998</v>
      </c>
      <c r="D982" s="140">
        <f>0</f>
        <v>0</v>
      </c>
      <c r="E982" s="117">
        <f t="shared" si="46"/>
        <v>0</v>
      </c>
      <c r="F982" s="103">
        <v>1</v>
      </c>
      <c r="G982" s="103">
        <v>1</v>
      </c>
      <c r="H982" s="98">
        <v>82647112711</v>
      </c>
    </row>
    <row r="983" spans="1:8" s="93" customFormat="1" ht="12">
      <c r="A983" s="93" t="s">
        <v>1804</v>
      </c>
      <c r="B983" s="93" t="s">
        <v>1805</v>
      </c>
      <c r="C983" s="117">
        <v>24.36053</v>
      </c>
      <c r="D983" s="140">
        <f>0</f>
        <v>0</v>
      </c>
      <c r="E983" s="117">
        <f t="shared" si="46"/>
        <v>0</v>
      </c>
      <c r="F983" s="103">
        <v>1</v>
      </c>
      <c r="G983" s="103">
        <v>1</v>
      </c>
      <c r="H983" s="98">
        <v>82647112766</v>
      </c>
    </row>
    <row r="984" spans="1:8" s="93" customFormat="1" ht="12">
      <c r="A984" s="93" t="s">
        <v>1806</v>
      </c>
      <c r="B984" s="93" t="s">
        <v>1807</v>
      </c>
      <c r="C984" s="117">
        <v>38.190340000000006</v>
      </c>
      <c r="D984" s="140">
        <f>0</f>
        <v>0</v>
      </c>
      <c r="E984" s="117">
        <f t="shared" si="46"/>
        <v>0</v>
      </c>
      <c r="F984" s="103">
        <v>1</v>
      </c>
      <c r="G984" s="103">
        <v>1</v>
      </c>
      <c r="H984" s="98">
        <v>82647112773</v>
      </c>
    </row>
    <row r="985" spans="1:8" s="93" customFormat="1" ht="12">
      <c r="A985" s="93" t="s">
        <v>1808</v>
      </c>
      <c r="B985" s="93" t="s">
        <v>1809</v>
      </c>
      <c r="C985" s="117">
        <v>48.091730000000005</v>
      </c>
      <c r="D985" s="140">
        <f>0</f>
        <v>0</v>
      </c>
      <c r="E985" s="117">
        <f t="shared" si="46"/>
        <v>0</v>
      </c>
      <c r="F985" s="103">
        <v>1</v>
      </c>
      <c r="G985" s="103">
        <v>1</v>
      </c>
      <c r="H985" s="98">
        <v>82647112810</v>
      </c>
    </row>
    <row r="986" spans="1:8" s="93" customFormat="1" ht="12">
      <c r="A986" s="1" t="s">
        <v>1810</v>
      </c>
      <c r="C986" s="117" t="s">
        <v>375</v>
      </c>
      <c r="D986" s="140" t="s">
        <v>375</v>
      </c>
      <c r="E986" s="117" t="s">
        <v>375</v>
      </c>
      <c r="F986" s="103"/>
      <c r="G986" s="103"/>
      <c r="H986" s="98"/>
    </row>
    <row r="987" spans="1:8" s="93" customFormat="1" ht="12">
      <c r="A987" s="93" t="s">
        <v>1811</v>
      </c>
      <c r="B987" s="93" t="s">
        <v>1812</v>
      </c>
      <c r="C987" s="117">
        <v>16.942470000000004</v>
      </c>
      <c r="D987" s="140">
        <f>0</f>
        <v>0</v>
      </c>
      <c r="E987" s="117">
        <f t="shared" si="46"/>
        <v>0</v>
      </c>
      <c r="F987" s="103">
        <v>1</v>
      </c>
      <c r="G987" s="103">
        <v>20</v>
      </c>
      <c r="H987" s="98">
        <v>82647089952</v>
      </c>
    </row>
    <row r="988" spans="1:8" s="93" customFormat="1" ht="12">
      <c r="A988" s="93" t="s">
        <v>1813</v>
      </c>
      <c r="B988" s="93" t="s">
        <v>1814</v>
      </c>
      <c r="C988" s="117">
        <v>17.37301</v>
      </c>
      <c r="D988" s="140">
        <f>0</f>
        <v>0</v>
      </c>
      <c r="E988" s="117">
        <f t="shared" si="46"/>
        <v>0</v>
      </c>
      <c r="F988" s="103">
        <v>1</v>
      </c>
      <c r="G988" s="103">
        <v>20</v>
      </c>
      <c r="H988" s="98">
        <v>82647089969</v>
      </c>
    </row>
    <row r="989" spans="1:8" s="93" customFormat="1" ht="12">
      <c r="A989" s="93" t="s">
        <v>1815</v>
      </c>
      <c r="B989" s="93" t="s">
        <v>1816</v>
      </c>
      <c r="C989" s="117">
        <v>18.09298</v>
      </c>
      <c r="D989" s="140">
        <f>0</f>
        <v>0</v>
      </c>
      <c r="E989" s="117">
        <f t="shared" si="46"/>
        <v>0</v>
      </c>
      <c r="F989" s="103">
        <v>1</v>
      </c>
      <c r="G989" s="103">
        <v>20</v>
      </c>
      <c r="H989" s="98">
        <v>82647089976</v>
      </c>
    </row>
    <row r="990" spans="1:8" s="93" customFormat="1" ht="12">
      <c r="A990" s="93" t="s">
        <v>1817</v>
      </c>
      <c r="B990" s="93" t="s">
        <v>1818</v>
      </c>
      <c r="C990" s="117">
        <v>33.40187</v>
      </c>
      <c r="D990" s="140">
        <f>0</f>
        <v>0</v>
      </c>
      <c r="E990" s="117">
        <f t="shared" si="46"/>
        <v>0</v>
      </c>
      <c r="F990" s="103">
        <v>1</v>
      </c>
      <c r="G990" s="103">
        <v>10</v>
      </c>
      <c r="H990" s="98">
        <v>82647089983</v>
      </c>
    </row>
    <row r="991" spans="1:8" s="93" customFormat="1" ht="12">
      <c r="A991" s="93" t="s">
        <v>1819</v>
      </c>
      <c r="B991" s="93" t="s">
        <v>1820</v>
      </c>
      <c r="C991" s="117">
        <v>49.70368</v>
      </c>
      <c r="D991" s="140">
        <f>0</f>
        <v>0</v>
      </c>
      <c r="E991" s="117">
        <f t="shared" si="46"/>
        <v>0</v>
      </c>
      <c r="F991" s="103">
        <v>1</v>
      </c>
      <c r="G991" s="103">
        <v>10</v>
      </c>
      <c r="H991" s="98">
        <v>82647089990</v>
      </c>
    </row>
    <row r="992" spans="1:8" s="93" customFormat="1" ht="12">
      <c r="A992" s="93" t="s">
        <v>1821</v>
      </c>
      <c r="B992" s="93" t="s">
        <v>1822</v>
      </c>
      <c r="C992" s="117">
        <v>49.70368</v>
      </c>
      <c r="D992" s="140">
        <f>0</f>
        <v>0</v>
      </c>
      <c r="E992" s="117">
        <f t="shared" si="46"/>
        <v>0</v>
      </c>
      <c r="F992" s="103">
        <v>1</v>
      </c>
      <c r="G992" s="103">
        <v>10</v>
      </c>
      <c r="H992" s="98">
        <v>82647090002</v>
      </c>
    </row>
    <row r="993" spans="1:8" s="93" customFormat="1" ht="12">
      <c r="A993" s="93" t="s">
        <v>1823</v>
      </c>
      <c r="B993" s="93" t="s">
        <v>1824</v>
      </c>
      <c r="C993" s="117">
        <v>65.65323000000001</v>
      </c>
      <c r="D993" s="140">
        <f>0</f>
        <v>0</v>
      </c>
      <c r="E993" s="117">
        <f t="shared" si="46"/>
        <v>0</v>
      </c>
      <c r="F993" s="103">
        <v>1</v>
      </c>
      <c r="G993" s="103">
        <v>10</v>
      </c>
      <c r="H993" s="98">
        <v>82647090019</v>
      </c>
    </row>
    <row r="994" spans="1:8" s="93" customFormat="1" ht="12">
      <c r="A994" s="93" t="s">
        <v>1825</v>
      </c>
      <c r="B994" s="93" t="s">
        <v>1826</v>
      </c>
      <c r="C994" s="117">
        <v>121.21452000000001</v>
      </c>
      <c r="D994" s="140">
        <f>0</f>
        <v>0</v>
      </c>
      <c r="E994" s="117">
        <f t="shared" si="46"/>
        <v>0</v>
      </c>
      <c r="F994" s="103">
        <v>1</v>
      </c>
      <c r="G994" s="103">
        <v>1</v>
      </c>
      <c r="H994" s="98">
        <v>82647090026</v>
      </c>
    </row>
    <row r="995" spans="1:8" s="93" customFormat="1" ht="12">
      <c r="A995" s="93" t="s">
        <v>1827</v>
      </c>
      <c r="B995" s="93" t="s">
        <v>1828</v>
      </c>
      <c r="C995" s="117">
        <v>130.44229</v>
      </c>
      <c r="D995" s="140">
        <f>0</f>
        <v>0</v>
      </c>
      <c r="E995" s="117">
        <f t="shared" si="46"/>
        <v>0</v>
      </c>
      <c r="F995" s="103">
        <v>1</v>
      </c>
      <c r="G995" s="103">
        <v>1</v>
      </c>
      <c r="H995" s="98">
        <v>82647090033</v>
      </c>
    </row>
    <row r="996" spans="1:8" s="93" customFormat="1" ht="12">
      <c r="A996" s="93" t="s">
        <v>1829</v>
      </c>
      <c r="B996" s="93" t="s">
        <v>1830</v>
      </c>
      <c r="C996" s="117">
        <v>168.77271000000002</v>
      </c>
      <c r="D996" s="140">
        <f>0</f>
        <v>0</v>
      </c>
      <c r="E996" s="117">
        <f t="shared" si="46"/>
        <v>0</v>
      </c>
      <c r="F996" s="103">
        <v>1</v>
      </c>
      <c r="G996" s="103">
        <v>1</v>
      </c>
      <c r="H996" s="98">
        <v>82647090040</v>
      </c>
    </row>
    <row r="997" spans="1:8" s="93" customFormat="1" ht="12">
      <c r="A997" s="93" t="s">
        <v>1831</v>
      </c>
      <c r="B997" s="93" t="s">
        <v>1832</v>
      </c>
      <c r="C997" s="117">
        <v>235.96991000000003</v>
      </c>
      <c r="D997" s="140">
        <f>0</f>
        <v>0</v>
      </c>
      <c r="E997" s="117">
        <f t="shared" si="46"/>
        <v>0</v>
      </c>
      <c r="F997" s="103">
        <v>1</v>
      </c>
      <c r="G997" s="103">
        <v>1</v>
      </c>
      <c r="H997" s="98">
        <v>82647090057</v>
      </c>
    </row>
    <row r="998" spans="1:8" s="93" customFormat="1" ht="12">
      <c r="A998" s="221" t="s">
        <v>1833</v>
      </c>
      <c r="B998" s="222"/>
      <c r="C998" s="117" t="s">
        <v>375</v>
      </c>
      <c r="D998" s="140" t="s">
        <v>375</v>
      </c>
      <c r="E998" s="117" t="s">
        <v>375</v>
      </c>
      <c r="F998" s="103"/>
      <c r="G998" s="103"/>
      <c r="H998" s="98"/>
    </row>
    <row r="999" spans="1:8" s="93" customFormat="1" ht="12">
      <c r="A999" s="93" t="s">
        <v>1834</v>
      </c>
      <c r="B999" s="93" t="s">
        <v>1835</v>
      </c>
      <c r="C999" s="117">
        <v>3.71315</v>
      </c>
      <c r="D999" s="140">
        <f>0</f>
        <v>0</v>
      </c>
      <c r="E999" s="117">
        <f t="shared" si="46"/>
        <v>0</v>
      </c>
      <c r="F999" s="103">
        <v>1</v>
      </c>
      <c r="G999" s="103">
        <v>1</v>
      </c>
      <c r="H999" s="98">
        <v>82647090286</v>
      </c>
    </row>
    <row r="1000" spans="1:8" s="93" customFormat="1" ht="12">
      <c r="A1000" s="93" t="s">
        <v>1836</v>
      </c>
      <c r="B1000" s="93" t="s">
        <v>1837</v>
      </c>
      <c r="C1000" s="117">
        <v>3.9346</v>
      </c>
      <c r="D1000" s="140">
        <f>0</f>
        <v>0</v>
      </c>
      <c r="E1000" s="117">
        <f t="shared" si="46"/>
        <v>0</v>
      </c>
      <c r="F1000" s="103">
        <v>1</v>
      </c>
      <c r="G1000" s="103">
        <v>1</v>
      </c>
      <c r="H1000" s="98">
        <v>82647090293</v>
      </c>
    </row>
    <row r="1001" spans="1:8" s="93" customFormat="1" ht="12">
      <c r="A1001" s="93" t="s">
        <v>1838</v>
      </c>
      <c r="B1001" s="93" t="s">
        <v>1839</v>
      </c>
      <c r="C1001" s="117">
        <v>4.66693</v>
      </c>
      <c r="D1001" s="140">
        <f>0</f>
        <v>0</v>
      </c>
      <c r="E1001" s="117">
        <f t="shared" si="46"/>
        <v>0</v>
      </c>
      <c r="F1001" s="103">
        <v>1</v>
      </c>
      <c r="G1001" s="103">
        <v>1</v>
      </c>
      <c r="H1001" s="98">
        <v>82647090309</v>
      </c>
    </row>
    <row r="1002" spans="1:8" s="93" customFormat="1" ht="12">
      <c r="A1002" s="93" t="s">
        <v>1840</v>
      </c>
      <c r="B1002" s="93" t="s">
        <v>1841</v>
      </c>
      <c r="C1002" s="117">
        <v>8.079320000000001</v>
      </c>
      <c r="D1002" s="140">
        <f>0</f>
        <v>0</v>
      </c>
      <c r="E1002" s="117">
        <f t="shared" si="46"/>
        <v>0</v>
      </c>
      <c r="F1002" s="103">
        <v>1</v>
      </c>
      <c r="G1002" s="103">
        <v>1</v>
      </c>
      <c r="H1002" s="98">
        <v>82647090316</v>
      </c>
    </row>
    <row r="1003" spans="1:8" s="93" customFormat="1" ht="12">
      <c r="A1003" s="93" t="s">
        <v>1842</v>
      </c>
      <c r="B1003" s="93" t="s">
        <v>1843</v>
      </c>
      <c r="C1003" s="117">
        <v>8.85079</v>
      </c>
      <c r="D1003" s="140">
        <f>0</f>
        <v>0</v>
      </c>
      <c r="E1003" s="117">
        <f t="shared" si="46"/>
        <v>0</v>
      </c>
      <c r="F1003" s="103">
        <v>1</v>
      </c>
      <c r="G1003" s="103">
        <v>1</v>
      </c>
      <c r="H1003" s="98">
        <v>82647090323</v>
      </c>
    </row>
    <row r="1004" spans="1:8" s="93" customFormat="1" ht="12">
      <c r="A1004" s="93" t="s">
        <v>1844</v>
      </c>
      <c r="B1004" s="93" t="s">
        <v>1845</v>
      </c>
      <c r="C1004" s="117">
        <v>10.79852</v>
      </c>
      <c r="D1004" s="140">
        <f>0</f>
        <v>0</v>
      </c>
      <c r="E1004" s="117">
        <f t="shared" si="46"/>
        <v>0</v>
      </c>
      <c r="F1004" s="103">
        <v>1</v>
      </c>
      <c r="G1004" s="103">
        <v>1</v>
      </c>
      <c r="H1004" s="98">
        <v>82647090330</v>
      </c>
    </row>
    <row r="1005" spans="1:8" s="93" customFormat="1" ht="12">
      <c r="A1005" s="93" t="s">
        <v>1846</v>
      </c>
      <c r="B1005" s="93" t="s">
        <v>1847</v>
      </c>
      <c r="C1005" s="117">
        <v>17.88492</v>
      </c>
      <c r="D1005" s="140">
        <f>0</f>
        <v>0</v>
      </c>
      <c r="E1005" s="117">
        <f t="shared" si="46"/>
        <v>0</v>
      </c>
      <c r="F1005" s="103">
        <v>1</v>
      </c>
      <c r="G1005" s="103">
        <v>1</v>
      </c>
      <c r="H1005" s="98">
        <v>82647090347</v>
      </c>
    </row>
    <row r="1006" spans="1:8" s="93" customFormat="1" ht="12">
      <c r="A1006" s="93" t="s">
        <v>1848</v>
      </c>
      <c r="B1006" s="93" t="s">
        <v>1849</v>
      </c>
      <c r="C1006" s="117">
        <v>25.819010000000002</v>
      </c>
      <c r="D1006" s="140">
        <f>0</f>
        <v>0</v>
      </c>
      <c r="E1006" s="117">
        <f t="shared" si="46"/>
        <v>0</v>
      </c>
      <c r="F1006" s="103">
        <v>1</v>
      </c>
      <c r="G1006" s="103">
        <v>1</v>
      </c>
      <c r="H1006" s="98">
        <v>82647090354</v>
      </c>
    </row>
    <row r="1007" spans="1:8" s="93" customFormat="1" ht="12">
      <c r="A1007" s="93" t="s">
        <v>1850</v>
      </c>
      <c r="B1007" s="93" t="s">
        <v>1851</v>
      </c>
      <c r="C1007" s="117">
        <v>35.049870000000006</v>
      </c>
      <c r="D1007" s="140">
        <f>0</f>
        <v>0</v>
      </c>
      <c r="E1007" s="117">
        <f t="shared" si="46"/>
        <v>0</v>
      </c>
      <c r="F1007" s="103">
        <v>1</v>
      </c>
      <c r="G1007" s="103">
        <v>1</v>
      </c>
      <c r="H1007" s="98">
        <v>82647090378</v>
      </c>
    </row>
    <row r="1008" spans="1:8" s="93" customFormat="1" ht="12">
      <c r="A1008" s="1" t="s">
        <v>1852</v>
      </c>
      <c r="C1008" s="117" t="s">
        <v>375</v>
      </c>
      <c r="D1008" s="140" t="s">
        <v>375</v>
      </c>
      <c r="E1008" s="117" t="s">
        <v>375</v>
      </c>
      <c r="F1008" s="103"/>
      <c r="G1008" s="103"/>
      <c r="H1008" s="98"/>
    </row>
    <row r="1009" spans="1:8" s="93" customFormat="1" ht="12">
      <c r="A1009" s="93" t="s">
        <v>1853</v>
      </c>
      <c r="B1009" s="93" t="s">
        <v>1854</v>
      </c>
      <c r="C1009" s="117">
        <v>17.517210000000002</v>
      </c>
      <c r="D1009" s="140">
        <f>0</f>
        <v>0</v>
      </c>
      <c r="E1009" s="117">
        <f t="shared" si="46"/>
        <v>0</v>
      </c>
      <c r="F1009" s="103">
        <v>1</v>
      </c>
      <c r="G1009" s="103">
        <v>10</v>
      </c>
      <c r="H1009" s="98">
        <v>82647111707</v>
      </c>
    </row>
    <row r="1010" spans="1:8" s="93" customFormat="1" ht="12">
      <c r="A1010" s="93" t="s">
        <v>1855</v>
      </c>
      <c r="B1010" s="93" t="s">
        <v>1856</v>
      </c>
      <c r="C1010" s="117">
        <v>29.89884</v>
      </c>
      <c r="D1010" s="140">
        <f>0</f>
        <v>0</v>
      </c>
      <c r="E1010" s="117">
        <f t="shared" si="46"/>
        <v>0</v>
      </c>
      <c r="F1010" s="103">
        <v>1</v>
      </c>
      <c r="G1010" s="103">
        <v>10</v>
      </c>
      <c r="H1010" s="98">
        <v>82647111738</v>
      </c>
    </row>
    <row r="1011" spans="1:8" s="93" customFormat="1" ht="12">
      <c r="A1011" s="93" t="s">
        <v>1857</v>
      </c>
      <c r="B1011" s="93" t="s">
        <v>1858</v>
      </c>
      <c r="C1011" s="117">
        <v>31.962960000000002</v>
      </c>
      <c r="D1011" s="140">
        <f>0</f>
        <v>0</v>
      </c>
      <c r="E1011" s="117">
        <f t="shared" si="46"/>
        <v>0</v>
      </c>
      <c r="F1011" s="103">
        <v>1</v>
      </c>
      <c r="G1011" s="103">
        <v>10</v>
      </c>
      <c r="H1011" s="98">
        <v>82647111745</v>
      </c>
    </row>
    <row r="1012" spans="1:8" s="93" customFormat="1" ht="12">
      <c r="A1012" s="93" t="s">
        <v>1859</v>
      </c>
      <c r="B1012" s="93" t="s">
        <v>1860</v>
      </c>
      <c r="C1012" s="117">
        <v>39.48093</v>
      </c>
      <c r="D1012" s="140">
        <f>0</f>
        <v>0</v>
      </c>
      <c r="E1012" s="117">
        <f t="shared" si="46"/>
        <v>0</v>
      </c>
      <c r="F1012" s="103">
        <v>1</v>
      </c>
      <c r="G1012" s="103">
        <v>10</v>
      </c>
      <c r="H1012" s="98">
        <v>82647111783</v>
      </c>
    </row>
    <row r="1013" spans="1:8" s="93" customFormat="1" ht="12">
      <c r="A1013" s="93" t="s">
        <v>1861</v>
      </c>
      <c r="B1013" s="93" t="s">
        <v>1862</v>
      </c>
      <c r="C1013" s="117">
        <v>40.94559</v>
      </c>
      <c r="D1013" s="140">
        <f>0</f>
        <v>0</v>
      </c>
      <c r="E1013" s="117">
        <f t="shared" si="46"/>
        <v>0</v>
      </c>
      <c r="F1013" s="103">
        <v>1</v>
      </c>
      <c r="G1013" s="103">
        <v>10</v>
      </c>
      <c r="H1013" s="98">
        <v>82647111813</v>
      </c>
    </row>
    <row r="1014" spans="1:8" s="93" customFormat="1" ht="12">
      <c r="A1014" s="93" t="s">
        <v>1863</v>
      </c>
      <c r="B1014" s="93" t="s">
        <v>1864</v>
      </c>
      <c r="C1014" s="117">
        <v>59.61434</v>
      </c>
      <c r="D1014" s="140">
        <f>0</f>
        <v>0</v>
      </c>
      <c r="E1014" s="117">
        <f t="shared" si="46"/>
        <v>0</v>
      </c>
      <c r="F1014" s="103">
        <v>1</v>
      </c>
      <c r="G1014" s="103">
        <v>10</v>
      </c>
      <c r="H1014" s="98">
        <v>82647111851</v>
      </c>
    </row>
    <row r="1015" spans="1:8" s="93" customFormat="1" ht="12">
      <c r="A1015" s="93" t="s">
        <v>1865</v>
      </c>
      <c r="B1015" s="93" t="s">
        <v>1866</v>
      </c>
      <c r="C1015" s="117">
        <v>101.51371</v>
      </c>
      <c r="D1015" s="140">
        <f>0</f>
        <v>0</v>
      </c>
      <c r="E1015" s="117">
        <f t="shared" si="46"/>
        <v>0</v>
      </c>
      <c r="F1015" s="103">
        <v>1</v>
      </c>
      <c r="G1015" s="103">
        <v>1</v>
      </c>
      <c r="H1015" s="98">
        <v>82647111882</v>
      </c>
    </row>
    <row r="1016" spans="1:8" s="93" customFormat="1" ht="12">
      <c r="A1016" s="1" t="s">
        <v>1867</v>
      </c>
      <c r="C1016" s="117" t="s">
        <v>375</v>
      </c>
      <c r="D1016" s="140" t="s">
        <v>375</v>
      </c>
      <c r="E1016" s="117" t="s">
        <v>375</v>
      </c>
      <c r="F1016" s="103"/>
      <c r="G1016" s="103"/>
      <c r="H1016" s="98"/>
    </row>
    <row r="1017" spans="1:8" s="93" customFormat="1" ht="12">
      <c r="A1017" s="93" t="s">
        <v>1868</v>
      </c>
      <c r="B1017" s="93" t="s">
        <v>1869</v>
      </c>
      <c r="C1017" s="117">
        <v>3.1425300000000003</v>
      </c>
      <c r="D1017" s="140">
        <f>0</f>
        <v>0</v>
      </c>
      <c r="E1017" s="117">
        <f t="shared" si="46"/>
        <v>0</v>
      </c>
      <c r="F1017" s="103">
        <v>1</v>
      </c>
      <c r="G1017" s="103">
        <v>1</v>
      </c>
      <c r="H1017" s="98">
        <v>82647112827</v>
      </c>
    </row>
    <row r="1018" spans="1:8" s="93" customFormat="1" ht="12">
      <c r="A1018" s="93" t="s">
        <v>1870</v>
      </c>
      <c r="B1018" s="93" t="s">
        <v>1871</v>
      </c>
      <c r="C1018" s="117">
        <v>4.2436</v>
      </c>
      <c r="D1018" s="140">
        <f>0</f>
        <v>0</v>
      </c>
      <c r="E1018" s="117">
        <f t="shared" si="46"/>
        <v>0</v>
      </c>
      <c r="F1018" s="103">
        <v>1</v>
      </c>
      <c r="G1018" s="103">
        <v>1</v>
      </c>
      <c r="H1018" s="98">
        <v>82647112889</v>
      </c>
    </row>
    <row r="1019" spans="1:8" s="93" customFormat="1" ht="12">
      <c r="A1019" s="93" t="s">
        <v>1872</v>
      </c>
      <c r="B1019" s="93" t="s">
        <v>1873</v>
      </c>
      <c r="C1019" s="117">
        <v>5.34364</v>
      </c>
      <c r="D1019" s="140">
        <f>0</f>
        <v>0</v>
      </c>
      <c r="E1019" s="117">
        <f t="shared" si="46"/>
        <v>0</v>
      </c>
      <c r="F1019" s="103">
        <v>1</v>
      </c>
      <c r="G1019" s="103">
        <v>1</v>
      </c>
      <c r="H1019" s="98">
        <v>82647112988</v>
      </c>
    </row>
    <row r="1020" spans="1:8" s="93" customFormat="1" ht="12">
      <c r="A1020" s="93" t="s">
        <v>1874</v>
      </c>
      <c r="B1020" s="93" t="s">
        <v>1875</v>
      </c>
      <c r="C1020" s="117">
        <v>8.014429999999999</v>
      </c>
      <c r="D1020" s="140">
        <f>0</f>
        <v>0</v>
      </c>
      <c r="E1020" s="117">
        <f t="shared" si="46"/>
        <v>0</v>
      </c>
      <c r="F1020" s="103">
        <v>1</v>
      </c>
      <c r="G1020" s="103">
        <v>1</v>
      </c>
      <c r="H1020" s="98">
        <v>82647113015</v>
      </c>
    </row>
    <row r="1021" spans="1:8" s="93" customFormat="1" ht="12">
      <c r="A1021" s="93" t="s">
        <v>1876</v>
      </c>
      <c r="B1021" s="93" t="s">
        <v>1877</v>
      </c>
      <c r="C1021" s="117">
        <v>10.47922</v>
      </c>
      <c r="D1021" s="140">
        <f>0</f>
        <v>0</v>
      </c>
      <c r="E1021" s="117">
        <f t="shared" si="46"/>
        <v>0</v>
      </c>
      <c r="F1021" s="103">
        <v>1</v>
      </c>
      <c r="G1021" s="103">
        <v>1</v>
      </c>
      <c r="H1021" s="98">
        <v>82647113046</v>
      </c>
    </row>
    <row r="1022" spans="1:8" s="93" customFormat="1" ht="12">
      <c r="A1022" s="93" t="s">
        <v>1878</v>
      </c>
      <c r="B1022" s="93" t="s">
        <v>1879</v>
      </c>
      <c r="C1022" s="117">
        <v>13.04392</v>
      </c>
      <c r="D1022" s="140">
        <f>0</f>
        <v>0</v>
      </c>
      <c r="E1022" s="117">
        <f t="shared" si="46"/>
        <v>0</v>
      </c>
      <c r="F1022" s="103">
        <v>1</v>
      </c>
      <c r="G1022" s="103">
        <v>1</v>
      </c>
      <c r="H1022" s="98">
        <v>82647113053</v>
      </c>
    </row>
    <row r="1023" spans="1:8" s="93" customFormat="1" ht="12">
      <c r="A1023" s="93" t="s">
        <v>1880</v>
      </c>
      <c r="B1023" s="93" t="s">
        <v>1881</v>
      </c>
      <c r="C1023" s="117">
        <v>19.64519</v>
      </c>
      <c r="D1023" s="140">
        <f>0</f>
        <v>0</v>
      </c>
      <c r="E1023" s="117">
        <f t="shared" si="46"/>
        <v>0</v>
      </c>
      <c r="F1023" s="103">
        <v>1</v>
      </c>
      <c r="G1023" s="103">
        <v>1</v>
      </c>
      <c r="H1023" s="98">
        <v>82647113084</v>
      </c>
    </row>
    <row r="1024" spans="1:8" s="93" customFormat="1" ht="12">
      <c r="A1024" s="221" t="s">
        <v>1882</v>
      </c>
      <c r="B1024" s="222"/>
      <c r="C1024" s="117" t="s">
        <v>375</v>
      </c>
      <c r="D1024" s="140" t="s">
        <v>375</v>
      </c>
      <c r="E1024" s="117" t="s">
        <v>375</v>
      </c>
      <c r="F1024" s="103"/>
      <c r="G1024" s="103"/>
      <c r="H1024" s="98"/>
    </row>
    <row r="1025" spans="1:8" s="93" customFormat="1" ht="12">
      <c r="A1025" s="93" t="s">
        <v>1883</v>
      </c>
      <c r="B1025" s="93" t="s">
        <v>1884</v>
      </c>
      <c r="C1025" s="117">
        <v>6.4581</v>
      </c>
      <c r="D1025" s="140">
        <f>0</f>
        <v>0</v>
      </c>
      <c r="E1025" s="117">
        <f aca="true" t="shared" si="47" ref="E1025:E1061">C1025*D1025</f>
        <v>0</v>
      </c>
      <c r="F1025" s="103">
        <v>1</v>
      </c>
      <c r="G1025" s="103">
        <v>1</v>
      </c>
      <c r="H1025" s="98">
        <v>82647056909</v>
      </c>
    </row>
    <row r="1026" spans="1:8" s="93" customFormat="1" ht="12">
      <c r="A1026" s="93" t="s">
        <v>1885</v>
      </c>
      <c r="B1026" s="93" t="s">
        <v>1886</v>
      </c>
      <c r="C1026" s="117">
        <v>9.5172</v>
      </c>
      <c r="D1026" s="140">
        <f>0</f>
        <v>0</v>
      </c>
      <c r="E1026" s="117">
        <f t="shared" si="47"/>
        <v>0</v>
      </c>
      <c r="F1026" s="103">
        <v>1</v>
      </c>
      <c r="G1026" s="103">
        <v>1</v>
      </c>
      <c r="H1026" s="98">
        <v>82647056916</v>
      </c>
    </row>
    <row r="1027" spans="1:8" s="93" customFormat="1" ht="12">
      <c r="A1027" s="93" t="s">
        <v>1887</v>
      </c>
      <c r="B1027" s="93" t="s">
        <v>1888</v>
      </c>
      <c r="C1027" s="117">
        <v>12.9162</v>
      </c>
      <c r="D1027" s="140">
        <f>0</f>
        <v>0</v>
      </c>
      <c r="E1027" s="117">
        <f t="shared" si="47"/>
        <v>0</v>
      </c>
      <c r="F1027" s="103">
        <v>1</v>
      </c>
      <c r="G1027" s="103">
        <v>1</v>
      </c>
      <c r="H1027" s="98">
        <v>82647056978</v>
      </c>
    </row>
    <row r="1028" spans="1:8" s="93" customFormat="1" ht="12">
      <c r="A1028" s="93" t="s">
        <v>1889</v>
      </c>
      <c r="B1028" s="93" t="s">
        <v>1890</v>
      </c>
      <c r="C1028" s="117">
        <v>19.361939999999997</v>
      </c>
      <c r="D1028" s="140">
        <f>0</f>
        <v>0</v>
      </c>
      <c r="E1028" s="117">
        <f t="shared" si="47"/>
        <v>0</v>
      </c>
      <c r="F1028" s="103">
        <v>1</v>
      </c>
      <c r="G1028" s="103">
        <v>1</v>
      </c>
      <c r="H1028" s="98">
        <v>82647057005</v>
      </c>
    </row>
    <row r="1029" spans="1:8" s="93" customFormat="1" ht="12">
      <c r="A1029" s="93" t="s">
        <v>1891</v>
      </c>
      <c r="B1029" s="93" t="s">
        <v>1892</v>
      </c>
      <c r="C1029" s="117">
        <v>24.44602</v>
      </c>
      <c r="D1029" s="140">
        <f>0</f>
        <v>0</v>
      </c>
      <c r="E1029" s="117">
        <f t="shared" si="47"/>
        <v>0</v>
      </c>
      <c r="F1029" s="103">
        <v>1</v>
      </c>
      <c r="G1029" s="103">
        <v>1</v>
      </c>
      <c r="H1029" s="98">
        <v>82647057029</v>
      </c>
    </row>
    <row r="1030" spans="1:8" s="93" customFormat="1" ht="12">
      <c r="A1030" s="1" t="s">
        <v>1893</v>
      </c>
      <c r="C1030" s="117" t="s">
        <v>375</v>
      </c>
      <c r="D1030" s="140" t="s">
        <v>375</v>
      </c>
      <c r="E1030" s="117" t="s">
        <v>375</v>
      </c>
      <c r="F1030" s="103"/>
      <c r="G1030" s="103"/>
      <c r="H1030" s="98"/>
    </row>
    <row r="1031" spans="1:8" s="93" customFormat="1" ht="12">
      <c r="A1031" s="93" t="s">
        <v>1894</v>
      </c>
      <c r="B1031" s="93" t="s">
        <v>1895</v>
      </c>
      <c r="C1031" s="117">
        <v>49.16911</v>
      </c>
      <c r="D1031" s="140">
        <f>0</f>
        <v>0</v>
      </c>
      <c r="E1031" s="117">
        <f t="shared" si="47"/>
        <v>0</v>
      </c>
      <c r="F1031" s="103">
        <v>1</v>
      </c>
      <c r="G1031" s="103">
        <v>1</v>
      </c>
      <c r="H1031" s="98">
        <v>82647135857</v>
      </c>
    </row>
    <row r="1032" spans="1:8" s="93" customFormat="1" ht="12">
      <c r="A1032" s="93" t="s">
        <v>1896</v>
      </c>
      <c r="B1032" s="93" t="s">
        <v>1897</v>
      </c>
      <c r="C1032" s="117">
        <v>53.08929</v>
      </c>
      <c r="D1032" s="140">
        <f>0</f>
        <v>0</v>
      </c>
      <c r="E1032" s="117">
        <f t="shared" si="47"/>
        <v>0</v>
      </c>
      <c r="F1032" s="103">
        <v>1</v>
      </c>
      <c r="G1032" s="103">
        <v>1</v>
      </c>
      <c r="H1032" s="98">
        <v>82647000513</v>
      </c>
    </row>
    <row r="1033" spans="1:8" s="93" customFormat="1" ht="12">
      <c r="A1033" s="93" t="s">
        <v>1898</v>
      </c>
      <c r="B1033" s="93" t="s">
        <v>1899</v>
      </c>
      <c r="C1033" s="117">
        <v>53.08929</v>
      </c>
      <c r="D1033" s="140">
        <f>0</f>
        <v>0</v>
      </c>
      <c r="E1033" s="117">
        <f t="shared" si="47"/>
        <v>0</v>
      </c>
      <c r="F1033" s="103">
        <v>1</v>
      </c>
      <c r="G1033" s="103">
        <v>1</v>
      </c>
      <c r="H1033" s="98">
        <v>82647000520</v>
      </c>
    </row>
    <row r="1034" spans="1:8" s="93" customFormat="1" ht="12">
      <c r="A1034" s="93" t="s">
        <v>1900</v>
      </c>
      <c r="B1034" s="93" t="s">
        <v>1901</v>
      </c>
      <c r="C1034" s="117">
        <v>66.86863000000001</v>
      </c>
      <c r="D1034" s="140">
        <f>0</f>
        <v>0</v>
      </c>
      <c r="E1034" s="117">
        <f t="shared" si="47"/>
        <v>0</v>
      </c>
      <c r="F1034" s="103">
        <v>1</v>
      </c>
      <c r="G1034" s="103">
        <v>1</v>
      </c>
      <c r="H1034" s="98">
        <v>82647000537</v>
      </c>
    </row>
    <row r="1035" spans="1:8" s="93" customFormat="1" ht="12">
      <c r="A1035" s="93" t="s">
        <v>1902</v>
      </c>
      <c r="B1035" s="93" t="s">
        <v>1903</v>
      </c>
      <c r="C1035" s="117">
        <v>69.8237</v>
      </c>
      <c r="D1035" s="140">
        <f>0</f>
        <v>0</v>
      </c>
      <c r="E1035" s="117">
        <f t="shared" si="47"/>
        <v>0</v>
      </c>
      <c r="F1035" s="103">
        <v>1</v>
      </c>
      <c r="G1035" s="103">
        <v>1</v>
      </c>
      <c r="H1035" s="98">
        <v>82647000544</v>
      </c>
    </row>
    <row r="1036" spans="1:8" s="93" customFormat="1" ht="12">
      <c r="A1036" s="93" t="s">
        <v>1904</v>
      </c>
      <c r="B1036" s="93" t="s">
        <v>1905</v>
      </c>
      <c r="C1036" s="117">
        <v>100.29625</v>
      </c>
      <c r="D1036" s="140">
        <f>0</f>
        <v>0</v>
      </c>
      <c r="E1036" s="117">
        <f t="shared" si="47"/>
        <v>0</v>
      </c>
      <c r="F1036" s="103">
        <v>1</v>
      </c>
      <c r="G1036" s="103">
        <v>1</v>
      </c>
      <c r="H1036" s="98">
        <v>82647000476</v>
      </c>
    </row>
    <row r="1037" spans="1:8" s="93" customFormat="1" ht="12">
      <c r="A1037" s="93" t="s">
        <v>1906</v>
      </c>
      <c r="B1037" s="93" t="s">
        <v>1907</v>
      </c>
      <c r="C1037" s="117">
        <v>110.1276</v>
      </c>
      <c r="D1037" s="140">
        <f>0</f>
        <v>0</v>
      </c>
      <c r="E1037" s="117">
        <f t="shared" si="47"/>
        <v>0</v>
      </c>
      <c r="F1037" s="103">
        <v>1</v>
      </c>
      <c r="G1037" s="103">
        <v>1</v>
      </c>
      <c r="H1037" s="98">
        <v>82647000483</v>
      </c>
    </row>
    <row r="1038" spans="1:8" s="93" customFormat="1" ht="12">
      <c r="A1038" s="93" t="s">
        <v>1908</v>
      </c>
      <c r="B1038" s="93" t="s">
        <v>1909</v>
      </c>
      <c r="C1038" s="117">
        <v>202.56804000000002</v>
      </c>
      <c r="D1038" s="140">
        <f>0</f>
        <v>0</v>
      </c>
      <c r="E1038" s="117">
        <f t="shared" si="47"/>
        <v>0</v>
      </c>
      <c r="F1038" s="103">
        <v>1</v>
      </c>
      <c r="G1038" s="103">
        <v>1</v>
      </c>
      <c r="H1038" s="98">
        <v>82647000506</v>
      </c>
    </row>
    <row r="1039" spans="1:8" s="93" customFormat="1" ht="12">
      <c r="A1039" s="93" t="s">
        <v>1910</v>
      </c>
      <c r="B1039" s="93" t="s">
        <v>1911</v>
      </c>
      <c r="C1039" s="117">
        <v>226.16534000000001</v>
      </c>
      <c r="D1039" s="140">
        <f>0</f>
        <v>0</v>
      </c>
      <c r="E1039" s="117">
        <f t="shared" si="47"/>
        <v>0</v>
      </c>
      <c r="F1039" s="103">
        <v>1</v>
      </c>
      <c r="G1039" s="103">
        <v>1</v>
      </c>
      <c r="H1039" s="98">
        <v>82647128187</v>
      </c>
    </row>
    <row r="1040" spans="1:8" s="93" customFormat="1" ht="12">
      <c r="A1040" s="93" t="s">
        <v>1912</v>
      </c>
      <c r="B1040" s="93" t="s">
        <v>1913</v>
      </c>
      <c r="C1040" s="117">
        <v>511.81112</v>
      </c>
      <c r="D1040" s="140">
        <f>0</f>
        <v>0</v>
      </c>
      <c r="E1040" s="117">
        <f t="shared" si="47"/>
        <v>0</v>
      </c>
      <c r="F1040" s="103">
        <v>1</v>
      </c>
      <c r="G1040" s="103">
        <v>1</v>
      </c>
      <c r="H1040" s="98">
        <v>82647029026</v>
      </c>
    </row>
    <row r="1041" spans="1:8" s="93" customFormat="1" ht="12">
      <c r="A1041" s="93" t="s">
        <v>1914</v>
      </c>
      <c r="B1041" s="93" t="s">
        <v>1915</v>
      </c>
      <c r="C1041" s="117">
        <v>597.12602</v>
      </c>
      <c r="D1041" s="140">
        <f>0</f>
        <v>0</v>
      </c>
      <c r="E1041" s="117">
        <f t="shared" si="47"/>
        <v>0</v>
      </c>
      <c r="F1041" s="103">
        <v>1</v>
      </c>
      <c r="G1041" s="103">
        <v>1</v>
      </c>
      <c r="H1041" s="98">
        <v>82647029101</v>
      </c>
    </row>
    <row r="1042" spans="1:8" s="93" customFormat="1" ht="12">
      <c r="A1042" s="93" t="s">
        <v>1916</v>
      </c>
      <c r="B1042" s="93" t="s">
        <v>1917</v>
      </c>
      <c r="C1042" s="117">
        <v>1469.3877</v>
      </c>
      <c r="D1042" s="140">
        <f>0</f>
        <v>0</v>
      </c>
      <c r="E1042" s="117">
        <f t="shared" si="47"/>
        <v>0</v>
      </c>
      <c r="F1042" s="103">
        <v>1</v>
      </c>
      <c r="G1042" s="103">
        <v>1</v>
      </c>
      <c r="H1042" s="98">
        <v>82647029156</v>
      </c>
    </row>
    <row r="1043" spans="1:8" s="93" customFormat="1" ht="12">
      <c r="A1043" s="1" t="s">
        <v>1918</v>
      </c>
      <c r="C1043" s="117" t="s">
        <v>375</v>
      </c>
      <c r="D1043" s="140" t="s">
        <v>375</v>
      </c>
      <c r="E1043" s="117" t="s">
        <v>375</v>
      </c>
      <c r="F1043" s="103"/>
      <c r="G1043" s="103"/>
      <c r="H1043" s="98"/>
    </row>
    <row r="1044" spans="1:8" s="93" customFormat="1" ht="12">
      <c r="A1044" s="93" t="s">
        <v>1919</v>
      </c>
      <c r="B1044" s="93" t="s">
        <v>1920</v>
      </c>
      <c r="C1044" s="117">
        <v>49.16911</v>
      </c>
      <c r="D1044" s="140">
        <f>0</f>
        <v>0</v>
      </c>
      <c r="E1044" s="117">
        <f t="shared" si="47"/>
        <v>0</v>
      </c>
      <c r="F1044" s="103">
        <v>1</v>
      </c>
      <c r="G1044" s="103">
        <v>1</v>
      </c>
      <c r="H1044" s="98">
        <v>82647135864</v>
      </c>
    </row>
    <row r="1045" spans="1:8" s="93" customFormat="1" ht="12">
      <c r="A1045" s="93" t="s">
        <v>1921</v>
      </c>
      <c r="B1045" s="93" t="s">
        <v>1922</v>
      </c>
      <c r="C1045" s="117">
        <v>55.0638</v>
      </c>
      <c r="D1045" s="140">
        <f>0</f>
        <v>0</v>
      </c>
      <c r="E1045" s="117">
        <f t="shared" si="47"/>
        <v>0</v>
      </c>
      <c r="F1045" s="103">
        <v>1</v>
      </c>
      <c r="G1045" s="103">
        <v>1</v>
      </c>
      <c r="H1045" s="98">
        <v>82647000643</v>
      </c>
    </row>
    <row r="1046" spans="1:8" s="93" customFormat="1" ht="12">
      <c r="A1046" s="93" t="s">
        <v>1923</v>
      </c>
      <c r="B1046" s="93" t="s">
        <v>1924</v>
      </c>
      <c r="C1046" s="117">
        <v>58.998400000000004</v>
      </c>
      <c r="D1046" s="140">
        <f>0</f>
        <v>0</v>
      </c>
      <c r="E1046" s="117">
        <f t="shared" si="47"/>
        <v>0</v>
      </c>
      <c r="F1046" s="103">
        <v>1</v>
      </c>
      <c r="G1046" s="103">
        <v>1</v>
      </c>
      <c r="H1046" s="98">
        <v>82647000636</v>
      </c>
    </row>
    <row r="1047" spans="1:8" s="93" customFormat="1" ht="12">
      <c r="A1047" s="93" t="s">
        <v>1925</v>
      </c>
      <c r="B1047" s="93" t="s">
        <v>1926</v>
      </c>
      <c r="C1047" s="117">
        <v>72.76435</v>
      </c>
      <c r="D1047" s="140">
        <f>0</f>
        <v>0</v>
      </c>
      <c r="E1047" s="117">
        <f t="shared" si="47"/>
        <v>0</v>
      </c>
      <c r="F1047" s="103">
        <v>1</v>
      </c>
      <c r="G1047" s="103">
        <v>1</v>
      </c>
      <c r="H1047" s="98">
        <v>82647000650</v>
      </c>
    </row>
    <row r="1048" spans="1:8" s="93" customFormat="1" ht="12">
      <c r="A1048" s="93" t="s">
        <v>1927</v>
      </c>
      <c r="B1048" s="93" t="s">
        <v>1928</v>
      </c>
      <c r="C1048" s="117">
        <v>90.46593</v>
      </c>
      <c r="D1048" s="140">
        <f>0</f>
        <v>0</v>
      </c>
      <c r="E1048" s="117">
        <f t="shared" si="47"/>
        <v>0</v>
      </c>
      <c r="F1048" s="103">
        <v>1</v>
      </c>
      <c r="G1048" s="103">
        <v>1</v>
      </c>
      <c r="H1048" s="98">
        <v>82647000667</v>
      </c>
    </row>
    <row r="1049" spans="1:8" s="93" customFormat="1" ht="12">
      <c r="A1049" s="93" t="s">
        <v>1929</v>
      </c>
      <c r="B1049" s="93" t="s">
        <v>1930</v>
      </c>
      <c r="C1049" s="117">
        <v>108.16648</v>
      </c>
      <c r="D1049" s="140">
        <f>0</f>
        <v>0</v>
      </c>
      <c r="E1049" s="117">
        <f t="shared" si="47"/>
        <v>0</v>
      </c>
      <c r="F1049" s="103">
        <v>1</v>
      </c>
      <c r="G1049" s="103">
        <v>1</v>
      </c>
      <c r="H1049" s="98">
        <v>82647000612</v>
      </c>
    </row>
    <row r="1050" spans="1:8" s="93" customFormat="1" ht="12">
      <c r="A1050" s="93" t="s">
        <v>1931</v>
      </c>
      <c r="B1050" s="93" t="s">
        <v>1932</v>
      </c>
      <c r="C1050" s="117">
        <v>123.90694</v>
      </c>
      <c r="D1050" s="140">
        <f>0</f>
        <v>0</v>
      </c>
      <c r="E1050" s="117">
        <f t="shared" si="47"/>
        <v>0</v>
      </c>
      <c r="F1050" s="103">
        <v>1</v>
      </c>
      <c r="G1050" s="103">
        <v>1</v>
      </c>
      <c r="H1050" s="98">
        <v>82647000629</v>
      </c>
    </row>
    <row r="1051" spans="1:8" s="93" customFormat="1" ht="12">
      <c r="A1051" s="221" t="s">
        <v>1933</v>
      </c>
      <c r="B1051" s="222"/>
      <c r="C1051" s="117" t="s">
        <v>375</v>
      </c>
      <c r="D1051" s="140" t="s">
        <v>375</v>
      </c>
      <c r="E1051" s="117" t="s">
        <v>375</v>
      </c>
      <c r="F1051" s="103"/>
      <c r="G1051" s="103"/>
      <c r="H1051" s="98"/>
    </row>
    <row r="1052" spans="1:8" s="93" customFormat="1" ht="12">
      <c r="A1052" s="93" t="s">
        <v>1934</v>
      </c>
      <c r="B1052" s="93" t="s">
        <v>1935</v>
      </c>
      <c r="C1052" s="117">
        <v>39.114250000000006</v>
      </c>
      <c r="D1052" s="140">
        <f>0</f>
        <v>0</v>
      </c>
      <c r="E1052" s="117">
        <f t="shared" si="47"/>
        <v>0</v>
      </c>
      <c r="F1052" s="103">
        <v>1</v>
      </c>
      <c r="G1052" s="103">
        <v>1</v>
      </c>
      <c r="H1052" s="98">
        <v>82647090514</v>
      </c>
    </row>
    <row r="1053" spans="1:8" s="93" customFormat="1" ht="12">
      <c r="A1053" s="93" t="s">
        <v>1936</v>
      </c>
      <c r="B1053" s="93" t="s">
        <v>1937</v>
      </c>
      <c r="C1053" s="117">
        <v>40.473850000000006</v>
      </c>
      <c r="D1053" s="140">
        <f>0</f>
        <v>0</v>
      </c>
      <c r="E1053" s="117">
        <f t="shared" si="47"/>
        <v>0</v>
      </c>
      <c r="F1053" s="103">
        <v>1</v>
      </c>
      <c r="G1053" s="103">
        <v>1</v>
      </c>
      <c r="H1053" s="98">
        <v>82647090521</v>
      </c>
    </row>
    <row r="1054" spans="1:8" s="93" customFormat="1" ht="12">
      <c r="A1054" s="93" t="s">
        <v>1938</v>
      </c>
      <c r="B1054" s="93" t="s">
        <v>1939</v>
      </c>
      <c r="C1054" s="117">
        <v>71.15652</v>
      </c>
      <c r="D1054" s="140">
        <f>0</f>
        <v>0</v>
      </c>
      <c r="E1054" s="117">
        <f t="shared" si="47"/>
        <v>0</v>
      </c>
      <c r="F1054" s="103">
        <v>1</v>
      </c>
      <c r="G1054" s="103">
        <v>1</v>
      </c>
      <c r="H1054" s="98">
        <v>82647090538</v>
      </c>
    </row>
    <row r="1055" spans="1:8" s="93" customFormat="1" ht="12">
      <c r="A1055" s="93" t="s">
        <v>1940</v>
      </c>
      <c r="B1055" s="93" t="s">
        <v>1941</v>
      </c>
      <c r="C1055" s="117">
        <v>89.68107</v>
      </c>
      <c r="D1055" s="140">
        <f>0</f>
        <v>0</v>
      </c>
      <c r="E1055" s="117">
        <f t="shared" si="47"/>
        <v>0</v>
      </c>
      <c r="F1055" s="103">
        <v>1</v>
      </c>
      <c r="G1055" s="103">
        <v>1</v>
      </c>
      <c r="H1055" s="98">
        <v>82647090545</v>
      </c>
    </row>
    <row r="1056" spans="1:8" s="93" customFormat="1" ht="12">
      <c r="A1056" s="93" t="s">
        <v>1942</v>
      </c>
      <c r="B1056" s="93" t="s">
        <v>1943</v>
      </c>
      <c r="C1056" s="117">
        <v>193.97887</v>
      </c>
      <c r="D1056" s="140">
        <f>0</f>
        <v>0</v>
      </c>
      <c r="E1056" s="117">
        <f t="shared" si="47"/>
        <v>0</v>
      </c>
      <c r="F1056" s="103">
        <v>1</v>
      </c>
      <c r="G1056" s="103">
        <v>1</v>
      </c>
      <c r="H1056" s="98">
        <v>82647090569</v>
      </c>
    </row>
    <row r="1057" spans="1:8" s="93" customFormat="1" ht="12">
      <c r="A1057" s="93" t="s">
        <v>1944</v>
      </c>
      <c r="B1057" s="93" t="s">
        <v>1945</v>
      </c>
      <c r="C1057" s="117">
        <v>320.57926000000003</v>
      </c>
      <c r="D1057" s="140">
        <f>0</f>
        <v>0</v>
      </c>
      <c r="E1057" s="117">
        <f t="shared" si="47"/>
        <v>0</v>
      </c>
      <c r="F1057" s="103">
        <v>1</v>
      </c>
      <c r="G1057" s="103">
        <v>1</v>
      </c>
      <c r="H1057" s="98">
        <v>82647090576</v>
      </c>
    </row>
    <row r="1058" spans="1:8" s="93" customFormat="1" ht="12">
      <c r="A1058" s="93" t="s">
        <v>1946</v>
      </c>
      <c r="B1058" s="93" t="s">
        <v>1947</v>
      </c>
      <c r="C1058" s="117">
        <v>484.25347</v>
      </c>
      <c r="D1058" s="140">
        <f>0</f>
        <v>0</v>
      </c>
      <c r="E1058" s="117">
        <f t="shared" si="47"/>
        <v>0</v>
      </c>
      <c r="F1058" s="103">
        <v>1</v>
      </c>
      <c r="G1058" s="103">
        <v>1</v>
      </c>
      <c r="H1058" s="98">
        <v>82647090583</v>
      </c>
    </row>
    <row r="1059" spans="1:8" s="93" customFormat="1" ht="12">
      <c r="A1059" s="221" t="s">
        <v>1948</v>
      </c>
      <c r="B1059" s="222"/>
      <c r="C1059" s="117">
        <v>0</v>
      </c>
      <c r="D1059" s="140" t="s">
        <v>375</v>
      </c>
      <c r="E1059" s="117" t="s">
        <v>375</v>
      </c>
      <c r="F1059" s="103"/>
      <c r="G1059" s="103"/>
      <c r="H1059" s="98"/>
    </row>
    <row r="1060" spans="1:8" s="93" customFormat="1" ht="12">
      <c r="A1060" s="93" t="s">
        <v>1949</v>
      </c>
      <c r="B1060" s="93" t="s">
        <v>1950</v>
      </c>
      <c r="C1060" s="117">
        <v>127.85596000000001</v>
      </c>
      <c r="D1060" s="140">
        <f>0</f>
        <v>0</v>
      </c>
      <c r="E1060" s="117">
        <f t="shared" si="47"/>
        <v>0</v>
      </c>
      <c r="F1060" s="103">
        <v>1</v>
      </c>
      <c r="G1060" s="103">
        <v>1</v>
      </c>
      <c r="H1060" s="98">
        <v>82647028593</v>
      </c>
    </row>
    <row r="1061" spans="1:8" s="93" customFormat="1" ht="12">
      <c r="A1061" s="93" t="s">
        <v>1951</v>
      </c>
      <c r="B1061" s="93" t="s">
        <v>1952</v>
      </c>
      <c r="C1061" s="117">
        <v>145.89538</v>
      </c>
      <c r="D1061" s="140">
        <f>0</f>
        <v>0</v>
      </c>
      <c r="E1061" s="117">
        <f t="shared" si="47"/>
        <v>0</v>
      </c>
      <c r="F1061" s="103">
        <v>1</v>
      </c>
      <c r="G1061" s="103">
        <v>1</v>
      </c>
      <c r="H1061" s="98">
        <v>82647019669</v>
      </c>
    </row>
    <row r="1062" spans="1:8" s="93" customFormat="1" ht="12">
      <c r="A1062" s="1" t="s">
        <v>1953</v>
      </c>
      <c r="C1062" s="117" t="s">
        <v>375</v>
      </c>
      <c r="D1062" s="140" t="s">
        <v>375</v>
      </c>
      <c r="E1062" s="117" t="s">
        <v>375</v>
      </c>
      <c r="F1062" s="103"/>
      <c r="G1062" s="103"/>
      <c r="H1062" s="139"/>
    </row>
    <row r="1063" spans="1:8" s="93" customFormat="1" ht="12">
      <c r="A1063" s="93" t="s">
        <v>1954</v>
      </c>
      <c r="B1063" s="93" t="s">
        <v>1955</v>
      </c>
      <c r="C1063" s="117">
        <v>42.021</v>
      </c>
      <c r="D1063" s="140">
        <f>0</f>
        <v>0</v>
      </c>
      <c r="E1063" s="117">
        <f>C1063*D1063</f>
        <v>0</v>
      </c>
      <c r="F1063" s="103">
        <v>1</v>
      </c>
      <c r="G1063" s="103">
        <v>1</v>
      </c>
      <c r="H1063" s="139">
        <v>82647053908</v>
      </c>
    </row>
    <row r="1064" spans="1:8" s="93" customFormat="1" ht="12">
      <c r="A1064" s="93" t="s">
        <v>1956</v>
      </c>
      <c r="B1064" s="93" t="s">
        <v>1957</v>
      </c>
      <c r="C1064" s="117">
        <v>42.021</v>
      </c>
      <c r="D1064" s="140">
        <f>0</f>
        <v>0</v>
      </c>
      <c r="E1064" s="117">
        <f aca="true" t="shared" si="48" ref="E1064:E1119">C1064*D1064</f>
        <v>0</v>
      </c>
      <c r="F1064" s="103">
        <v>1</v>
      </c>
      <c r="G1064" s="103">
        <v>1</v>
      </c>
      <c r="H1064" s="139">
        <v>82647053915</v>
      </c>
    </row>
    <row r="1065" spans="1:8" s="93" customFormat="1" ht="12">
      <c r="A1065" s="93" t="s">
        <v>1958</v>
      </c>
      <c r="B1065" s="93" t="s">
        <v>1959</v>
      </c>
      <c r="C1065" s="117">
        <v>42.021</v>
      </c>
      <c r="D1065" s="140">
        <f>0</f>
        <v>0</v>
      </c>
      <c r="E1065" s="117">
        <f t="shared" si="48"/>
        <v>0</v>
      </c>
      <c r="F1065" s="103">
        <v>1</v>
      </c>
      <c r="G1065" s="103">
        <v>1</v>
      </c>
      <c r="H1065" s="139">
        <v>82647053922</v>
      </c>
    </row>
    <row r="1066" spans="1:8" s="93" customFormat="1" ht="12">
      <c r="A1066" s="93" t="s">
        <v>1960</v>
      </c>
      <c r="B1066" s="93" t="s">
        <v>1961</v>
      </c>
      <c r="C1066" s="117">
        <v>104.192</v>
      </c>
      <c r="D1066" s="140">
        <f>0</f>
        <v>0</v>
      </c>
      <c r="E1066" s="117">
        <f t="shared" si="48"/>
        <v>0</v>
      </c>
      <c r="F1066" s="103">
        <v>1</v>
      </c>
      <c r="G1066" s="103">
        <v>1</v>
      </c>
      <c r="H1066" s="139">
        <v>82647053939</v>
      </c>
    </row>
    <row r="1067" spans="1:8" s="93" customFormat="1" ht="12">
      <c r="A1067" s="93" t="s">
        <v>1962</v>
      </c>
      <c r="B1067" s="93" t="s">
        <v>1963</v>
      </c>
      <c r="C1067" s="117">
        <v>94.721</v>
      </c>
      <c r="D1067" s="140">
        <f>0</f>
        <v>0</v>
      </c>
      <c r="E1067" s="117">
        <f t="shared" si="48"/>
        <v>0</v>
      </c>
      <c r="F1067" s="103">
        <v>1</v>
      </c>
      <c r="G1067" s="103">
        <v>1</v>
      </c>
      <c r="H1067" s="139">
        <v>82647053946</v>
      </c>
    </row>
    <row r="1068" spans="1:8" s="93" customFormat="1" ht="12">
      <c r="A1068" s="93" t="s">
        <v>1964</v>
      </c>
      <c r="B1068" s="93" t="s">
        <v>1965</v>
      </c>
      <c r="C1068" s="117">
        <v>104.192</v>
      </c>
      <c r="D1068" s="140">
        <f>0</f>
        <v>0</v>
      </c>
      <c r="E1068" s="117">
        <f t="shared" si="48"/>
        <v>0</v>
      </c>
      <c r="F1068" s="103">
        <v>1</v>
      </c>
      <c r="G1068" s="103">
        <v>1</v>
      </c>
      <c r="H1068" s="139">
        <v>82647053953</v>
      </c>
    </row>
    <row r="1069" spans="1:8" s="93" customFormat="1" ht="12">
      <c r="A1069" s="93" t="s">
        <v>1966</v>
      </c>
      <c r="B1069" s="93" t="s">
        <v>1967</v>
      </c>
      <c r="C1069" s="117">
        <v>104.192</v>
      </c>
      <c r="D1069" s="140">
        <f>0</f>
        <v>0</v>
      </c>
      <c r="E1069" s="117">
        <f t="shared" si="48"/>
        <v>0</v>
      </c>
      <c r="F1069" s="103">
        <v>1</v>
      </c>
      <c r="G1069" s="103">
        <v>1</v>
      </c>
      <c r="H1069" s="139">
        <v>82647054042</v>
      </c>
    </row>
    <row r="1070" spans="1:8" s="93" customFormat="1" ht="12">
      <c r="A1070" s="93" t="s">
        <v>1968</v>
      </c>
      <c r="B1070" s="93" t="s">
        <v>1969</v>
      </c>
      <c r="C1070" s="117">
        <v>222.233</v>
      </c>
      <c r="D1070" s="140">
        <f>0</f>
        <v>0</v>
      </c>
      <c r="E1070" s="117">
        <f t="shared" si="48"/>
        <v>0</v>
      </c>
      <c r="F1070" s="103">
        <v>1</v>
      </c>
      <c r="G1070" s="103">
        <v>1</v>
      </c>
      <c r="H1070" s="139">
        <v>82647054059</v>
      </c>
    </row>
    <row r="1071" spans="1:8" s="93" customFormat="1" ht="12">
      <c r="A1071" s="93" t="s">
        <v>1970</v>
      </c>
      <c r="B1071" s="93" t="s">
        <v>1971</v>
      </c>
      <c r="C1071" s="117">
        <v>306.39</v>
      </c>
      <c r="D1071" s="140">
        <f>0</f>
        <v>0</v>
      </c>
      <c r="E1071" s="117">
        <f t="shared" si="48"/>
        <v>0</v>
      </c>
      <c r="F1071" s="103">
        <v>1</v>
      </c>
      <c r="G1071" s="103">
        <v>1</v>
      </c>
      <c r="H1071" s="139">
        <v>82647054066</v>
      </c>
    </row>
    <row r="1072" spans="1:8" s="93" customFormat="1" ht="12">
      <c r="A1072" s="93" t="s">
        <v>1972</v>
      </c>
      <c r="B1072" s="93" t="s">
        <v>1973</v>
      </c>
      <c r="C1072" s="117">
        <v>327.779</v>
      </c>
      <c r="D1072" s="140">
        <f>0</f>
        <v>0</v>
      </c>
      <c r="E1072" s="117">
        <f t="shared" si="48"/>
        <v>0</v>
      </c>
      <c r="F1072" s="103">
        <v>1</v>
      </c>
      <c r="G1072" s="103">
        <v>1</v>
      </c>
      <c r="H1072" s="139">
        <v>82647150522</v>
      </c>
    </row>
    <row r="1073" spans="1:8" s="93" customFormat="1" ht="12">
      <c r="A1073" s="93" t="s">
        <v>1974</v>
      </c>
      <c r="B1073" s="93" t="s">
        <v>1975</v>
      </c>
      <c r="C1073" s="117">
        <v>337.386</v>
      </c>
      <c r="D1073" s="140">
        <f>0</f>
        <v>0</v>
      </c>
      <c r="E1073" s="117">
        <f t="shared" si="48"/>
        <v>0</v>
      </c>
      <c r="F1073" s="103">
        <v>1</v>
      </c>
      <c r="G1073" s="103">
        <v>1</v>
      </c>
      <c r="H1073" s="139">
        <v>82647158900</v>
      </c>
    </row>
    <row r="1074" spans="1:8" s="93" customFormat="1" ht="12">
      <c r="A1074" s="93" t="s">
        <v>1976</v>
      </c>
      <c r="B1074" s="93" t="s">
        <v>1977</v>
      </c>
      <c r="C1074" s="117">
        <v>533.47</v>
      </c>
      <c r="D1074" s="140">
        <f>0</f>
        <v>0</v>
      </c>
      <c r="E1074" s="117">
        <f t="shared" si="48"/>
        <v>0</v>
      </c>
      <c r="F1074" s="103">
        <v>1</v>
      </c>
      <c r="G1074" s="103">
        <v>1</v>
      </c>
      <c r="H1074" s="139">
        <v>82647158931</v>
      </c>
    </row>
    <row r="1075" spans="1:8" s="93" customFormat="1" ht="12">
      <c r="A1075" s="93" t="s">
        <v>1978</v>
      </c>
      <c r="B1075" s="93" t="s">
        <v>1979</v>
      </c>
      <c r="C1075" s="117">
        <v>9.954</v>
      </c>
      <c r="D1075" s="140">
        <f>0</f>
        <v>0</v>
      </c>
      <c r="E1075" s="117">
        <f t="shared" si="48"/>
        <v>0</v>
      </c>
      <c r="F1075" s="103">
        <v>1</v>
      </c>
      <c r="G1075" s="103">
        <v>1</v>
      </c>
      <c r="H1075" s="139">
        <v>82647053595</v>
      </c>
    </row>
    <row r="1076" spans="1:8" s="93" customFormat="1" ht="12">
      <c r="A1076" s="93" t="s">
        <v>1980</v>
      </c>
      <c r="B1076" s="93" t="s">
        <v>1981</v>
      </c>
      <c r="C1076" s="117">
        <v>19.04</v>
      </c>
      <c r="D1076" s="140">
        <f>0</f>
        <v>0</v>
      </c>
      <c r="E1076" s="117">
        <f t="shared" si="48"/>
        <v>0</v>
      </c>
      <c r="F1076" s="103">
        <v>1</v>
      </c>
      <c r="G1076" s="103">
        <v>1</v>
      </c>
      <c r="H1076" s="139">
        <v>82647053663</v>
      </c>
    </row>
    <row r="1077" spans="1:8" s="93" customFormat="1" ht="12">
      <c r="A1077" s="93" t="s">
        <v>1982</v>
      </c>
      <c r="B1077" s="93" t="s">
        <v>1983</v>
      </c>
      <c r="C1077" s="117">
        <v>15.456</v>
      </c>
      <c r="D1077" s="140">
        <f>0</f>
        <v>0</v>
      </c>
      <c r="E1077" s="117">
        <f t="shared" si="48"/>
        <v>0</v>
      </c>
      <c r="F1077" s="103">
        <v>1</v>
      </c>
      <c r="G1077" s="103">
        <v>1</v>
      </c>
      <c r="H1077" s="139">
        <v>82647095960</v>
      </c>
    </row>
    <row r="1078" spans="1:8" s="93" customFormat="1" ht="12">
      <c r="A1078" s="93" t="s">
        <v>1984</v>
      </c>
      <c r="B1078" s="93" t="s">
        <v>1985</v>
      </c>
      <c r="C1078" s="117">
        <v>12.18</v>
      </c>
      <c r="D1078" s="140">
        <f>0</f>
        <v>0</v>
      </c>
      <c r="E1078" s="117">
        <f t="shared" si="48"/>
        <v>0</v>
      </c>
      <c r="F1078" s="103">
        <v>1</v>
      </c>
      <c r="G1078" s="103">
        <v>1</v>
      </c>
      <c r="H1078" s="139">
        <v>82647053793</v>
      </c>
    </row>
    <row r="1079" spans="1:8" s="93" customFormat="1" ht="12">
      <c r="A1079" s="93" t="s">
        <v>1986</v>
      </c>
      <c r="B1079" s="93" t="s">
        <v>1987</v>
      </c>
      <c r="C1079" s="117">
        <v>30.5</v>
      </c>
      <c r="D1079" s="140">
        <f>0</f>
        <v>0</v>
      </c>
      <c r="E1079" s="117">
        <f t="shared" si="48"/>
        <v>0</v>
      </c>
      <c r="F1079" s="103">
        <v>1</v>
      </c>
      <c r="G1079" s="103">
        <v>1</v>
      </c>
      <c r="H1079" s="139">
        <v>82647092501</v>
      </c>
    </row>
    <row r="1080" spans="1:8" s="93" customFormat="1" ht="12">
      <c r="A1080" s="93" t="s">
        <v>1988</v>
      </c>
      <c r="B1080" s="93" t="s">
        <v>1989</v>
      </c>
      <c r="C1080" s="117">
        <v>13.724</v>
      </c>
      <c r="D1080" s="140">
        <f>0</f>
        <v>0</v>
      </c>
      <c r="E1080" s="117">
        <f t="shared" si="48"/>
        <v>0</v>
      </c>
      <c r="F1080" s="103">
        <v>1</v>
      </c>
      <c r="G1080" s="103">
        <v>1</v>
      </c>
      <c r="H1080" s="139">
        <v>82647092402</v>
      </c>
    </row>
    <row r="1081" spans="1:8" s="93" customFormat="1" ht="12">
      <c r="A1081" s="93" t="s">
        <v>1990</v>
      </c>
      <c r="B1081" s="93" t="s">
        <v>1991</v>
      </c>
      <c r="C1081" s="117">
        <v>45.71</v>
      </c>
      <c r="D1081" s="140">
        <f>0</f>
        <v>0</v>
      </c>
      <c r="E1081" s="117">
        <f t="shared" si="48"/>
        <v>0</v>
      </c>
      <c r="F1081" s="103">
        <v>1</v>
      </c>
      <c r="G1081" s="103">
        <v>1</v>
      </c>
      <c r="H1081" s="139">
        <v>82647053397</v>
      </c>
    </row>
    <row r="1082" spans="1:8" s="93" customFormat="1" ht="12">
      <c r="A1082" s="93" t="s">
        <v>1992</v>
      </c>
      <c r="B1082" s="93" t="s">
        <v>1993</v>
      </c>
      <c r="C1082" s="117">
        <v>67.956</v>
      </c>
      <c r="D1082" s="140">
        <f>0</f>
        <v>0</v>
      </c>
      <c r="E1082" s="117">
        <f t="shared" si="48"/>
        <v>0</v>
      </c>
      <c r="F1082" s="103">
        <v>1</v>
      </c>
      <c r="G1082" s="103">
        <v>1</v>
      </c>
      <c r="H1082" s="139">
        <v>82647048362</v>
      </c>
    </row>
    <row r="1083" spans="1:8" s="93" customFormat="1" ht="12">
      <c r="A1083" s="93" t="s">
        <v>1994</v>
      </c>
      <c r="B1083" s="93" t="s">
        <v>1995</v>
      </c>
      <c r="C1083" s="117">
        <v>7.63</v>
      </c>
      <c r="D1083" s="140">
        <f>0</f>
        <v>0</v>
      </c>
      <c r="E1083" s="117">
        <f t="shared" si="48"/>
        <v>0</v>
      </c>
      <c r="F1083" s="103">
        <v>1</v>
      </c>
      <c r="G1083" s="103">
        <v>1</v>
      </c>
      <c r="H1083" s="139">
        <v>82647053434</v>
      </c>
    </row>
    <row r="1084" spans="1:8" s="93" customFormat="1" ht="12">
      <c r="A1084" s="93" t="s">
        <v>1996</v>
      </c>
      <c r="B1084" s="93" t="s">
        <v>1997</v>
      </c>
      <c r="C1084" s="117">
        <v>9.923</v>
      </c>
      <c r="D1084" s="140">
        <f>0</f>
        <v>0</v>
      </c>
      <c r="E1084" s="117">
        <f t="shared" si="48"/>
        <v>0</v>
      </c>
      <c r="F1084" s="103">
        <v>1</v>
      </c>
      <c r="G1084" s="103">
        <v>1</v>
      </c>
      <c r="H1084" s="139">
        <v>82647095953</v>
      </c>
    </row>
    <row r="1085" spans="1:8" s="93" customFormat="1" ht="12">
      <c r="A1085" s="93" t="s">
        <v>1998</v>
      </c>
      <c r="B1085" s="93" t="s">
        <v>1999</v>
      </c>
      <c r="C1085" s="117">
        <v>12.789</v>
      </c>
      <c r="D1085" s="140">
        <f>0</f>
        <v>0</v>
      </c>
      <c r="E1085" s="117">
        <f t="shared" si="48"/>
        <v>0</v>
      </c>
      <c r="F1085" s="103">
        <v>1</v>
      </c>
      <c r="G1085" s="103">
        <v>1</v>
      </c>
      <c r="H1085" s="139">
        <v>82647092495</v>
      </c>
    </row>
    <row r="1086" spans="1:8" s="93" customFormat="1" ht="12">
      <c r="A1086" s="1" t="s">
        <v>2000</v>
      </c>
      <c r="C1086" s="117"/>
      <c r="D1086" s="140"/>
      <c r="E1086" s="117"/>
      <c r="F1086" s="103"/>
      <c r="G1086" s="103"/>
      <c r="H1086" s="139"/>
    </row>
    <row r="1087" spans="1:8" s="93" customFormat="1" ht="12">
      <c r="A1087" s="93" t="s">
        <v>2001</v>
      </c>
      <c r="B1087" s="93" t="s">
        <v>2002</v>
      </c>
      <c r="C1087" s="117">
        <v>57.299</v>
      </c>
      <c r="D1087" s="140">
        <f>0</f>
        <v>0</v>
      </c>
      <c r="E1087" s="117">
        <f t="shared" si="48"/>
        <v>0</v>
      </c>
      <c r="F1087" s="103">
        <v>1</v>
      </c>
      <c r="G1087" s="103">
        <v>1</v>
      </c>
      <c r="H1087" s="139">
        <v>82647051706</v>
      </c>
    </row>
    <row r="1088" spans="1:8" s="93" customFormat="1" ht="12">
      <c r="A1088" s="93" t="s">
        <v>2003</v>
      </c>
      <c r="B1088" s="93" t="s">
        <v>2004</v>
      </c>
      <c r="C1088" s="117">
        <v>142.076</v>
      </c>
      <c r="D1088" s="140">
        <f>0</f>
        <v>0</v>
      </c>
      <c r="E1088" s="117">
        <f t="shared" si="48"/>
        <v>0</v>
      </c>
      <c r="F1088" s="103">
        <v>1</v>
      </c>
      <c r="G1088" s="103">
        <v>1</v>
      </c>
      <c r="H1088" s="139">
        <v>82647051713</v>
      </c>
    </row>
    <row r="1089" spans="1:8" s="93" customFormat="1" ht="12">
      <c r="A1089" s="93" t="s">
        <v>2005</v>
      </c>
      <c r="B1089" s="93" t="s">
        <v>2006</v>
      </c>
      <c r="C1089" s="117">
        <v>152.42</v>
      </c>
      <c r="D1089" s="140">
        <f>0</f>
        <v>0</v>
      </c>
      <c r="E1089" s="117">
        <f t="shared" si="48"/>
        <v>0</v>
      </c>
      <c r="F1089" s="103">
        <v>1</v>
      </c>
      <c r="G1089" s="103">
        <v>1</v>
      </c>
      <c r="H1089" s="139">
        <v>82647051720</v>
      </c>
    </row>
    <row r="1090" spans="1:8" s="93" customFormat="1" ht="12">
      <c r="A1090" s="93" t="s">
        <v>2007</v>
      </c>
      <c r="B1090" s="93" t="s">
        <v>2008</v>
      </c>
      <c r="C1090" s="117">
        <v>208.33</v>
      </c>
      <c r="D1090" s="140">
        <f>0</f>
        <v>0</v>
      </c>
      <c r="E1090" s="117">
        <f t="shared" si="48"/>
        <v>0</v>
      </c>
      <c r="F1090" s="103">
        <v>1</v>
      </c>
      <c r="G1090" s="103">
        <v>1</v>
      </c>
      <c r="H1090" s="139">
        <v>82647051737</v>
      </c>
    </row>
    <row r="1091" spans="1:8" s="93" customFormat="1" ht="12">
      <c r="A1091" s="93" t="s">
        <v>2009</v>
      </c>
      <c r="B1091" s="93" t="s">
        <v>2010</v>
      </c>
      <c r="C1091" s="117">
        <v>314.99</v>
      </c>
      <c r="D1091" s="140">
        <f>0</f>
        <v>0</v>
      </c>
      <c r="E1091" s="117">
        <f t="shared" si="48"/>
        <v>0</v>
      </c>
      <c r="F1091" s="103">
        <v>1</v>
      </c>
      <c r="G1091" s="103">
        <v>1</v>
      </c>
      <c r="H1091" s="139">
        <v>82647051676</v>
      </c>
    </row>
    <row r="1092" spans="1:8" s="93" customFormat="1" ht="12">
      <c r="A1092" s="93" t="s">
        <v>2011</v>
      </c>
      <c r="B1092" s="93" t="s">
        <v>2012</v>
      </c>
      <c r="C1092" s="117">
        <v>345.5</v>
      </c>
      <c r="D1092" s="140">
        <f>0</f>
        <v>0</v>
      </c>
      <c r="E1092" s="117">
        <f t="shared" si="48"/>
        <v>0</v>
      </c>
      <c r="F1092" s="103">
        <v>1</v>
      </c>
      <c r="G1092" s="103">
        <v>1</v>
      </c>
      <c r="H1092" s="139">
        <v>82647051683</v>
      </c>
    </row>
    <row r="1093" spans="1:8" s="93" customFormat="1" ht="12">
      <c r="A1093" s="93" t="s">
        <v>2013</v>
      </c>
      <c r="B1093" s="93" t="s">
        <v>2014</v>
      </c>
      <c r="C1093" s="117">
        <v>10.92</v>
      </c>
      <c r="D1093" s="140">
        <f>0</f>
        <v>0</v>
      </c>
      <c r="E1093" s="117">
        <f t="shared" si="48"/>
        <v>0</v>
      </c>
      <c r="F1093" s="103">
        <v>1</v>
      </c>
      <c r="G1093" s="103">
        <v>1</v>
      </c>
      <c r="H1093" s="139">
        <v>82647055018</v>
      </c>
    </row>
    <row r="1094" spans="1:8" s="93" customFormat="1" ht="12">
      <c r="A1094" s="93" t="s">
        <v>2015</v>
      </c>
      <c r="B1094" s="93" t="s">
        <v>2016</v>
      </c>
      <c r="C1094" s="117">
        <v>12.359</v>
      </c>
      <c r="D1094" s="140">
        <f>0</f>
        <v>0</v>
      </c>
      <c r="E1094" s="117">
        <f t="shared" si="48"/>
        <v>0</v>
      </c>
      <c r="F1094" s="103">
        <v>1</v>
      </c>
      <c r="G1094" s="103">
        <v>1</v>
      </c>
      <c r="H1094" s="139">
        <v>82647092594</v>
      </c>
    </row>
    <row r="1095" spans="1:8" s="93" customFormat="1" ht="12">
      <c r="A1095" s="93" t="s">
        <v>2017</v>
      </c>
      <c r="B1095" s="93" t="s">
        <v>2018</v>
      </c>
      <c r="C1095" s="117">
        <v>30.5</v>
      </c>
      <c r="D1095" s="140">
        <f>0</f>
        <v>0</v>
      </c>
      <c r="E1095" s="117">
        <f t="shared" si="48"/>
        <v>0</v>
      </c>
      <c r="F1095" s="103">
        <v>1</v>
      </c>
      <c r="G1095" s="103">
        <v>1</v>
      </c>
      <c r="H1095" s="139">
        <v>82647092624</v>
      </c>
    </row>
    <row r="1096" spans="1:8" s="93" customFormat="1" ht="12">
      <c r="A1096" s="93" t="s">
        <v>2019</v>
      </c>
      <c r="B1096" s="93" t="s">
        <v>2020</v>
      </c>
      <c r="C1096" s="117">
        <v>19.215</v>
      </c>
      <c r="D1096" s="140">
        <f>0</f>
        <v>0</v>
      </c>
      <c r="E1096" s="117">
        <f t="shared" si="48"/>
        <v>0</v>
      </c>
      <c r="F1096" s="103">
        <v>1</v>
      </c>
      <c r="G1096" s="103">
        <v>1</v>
      </c>
      <c r="H1096" s="139">
        <v>82647092648</v>
      </c>
    </row>
    <row r="1097" spans="1:8" s="93" customFormat="1" ht="12">
      <c r="A1097" s="93" t="s">
        <v>2021</v>
      </c>
      <c r="B1097" s="93" t="s">
        <v>2022</v>
      </c>
      <c r="C1097" s="117">
        <v>20.591</v>
      </c>
      <c r="D1097" s="140">
        <f>0</f>
        <v>0</v>
      </c>
      <c r="E1097" s="117">
        <f t="shared" si="48"/>
        <v>0</v>
      </c>
      <c r="F1097" s="103">
        <v>1</v>
      </c>
      <c r="G1097" s="103">
        <v>1</v>
      </c>
      <c r="H1097" s="139">
        <v>82647092549</v>
      </c>
    </row>
    <row r="1098" spans="1:8" s="93" customFormat="1" ht="12">
      <c r="A1098" s="93" t="s">
        <v>2023</v>
      </c>
      <c r="B1098" s="93" t="s">
        <v>2024</v>
      </c>
      <c r="C1098" s="117">
        <v>9.366</v>
      </c>
      <c r="D1098" s="140">
        <f>0</f>
        <v>0</v>
      </c>
      <c r="E1098" s="117">
        <f t="shared" si="48"/>
        <v>0</v>
      </c>
      <c r="F1098" s="103">
        <v>1</v>
      </c>
      <c r="G1098" s="103">
        <v>1</v>
      </c>
      <c r="H1098" s="139">
        <v>82647054943</v>
      </c>
    </row>
    <row r="1099" spans="1:8" s="93" customFormat="1" ht="12">
      <c r="A1099" s="93" t="s">
        <v>2025</v>
      </c>
      <c r="B1099" s="93" t="s">
        <v>2026</v>
      </c>
      <c r="C1099" s="117">
        <v>28.3</v>
      </c>
      <c r="D1099" s="140">
        <f>0</f>
        <v>0</v>
      </c>
      <c r="E1099" s="117">
        <f t="shared" si="48"/>
        <v>0</v>
      </c>
      <c r="F1099" s="103">
        <v>1</v>
      </c>
      <c r="G1099" s="103">
        <v>1</v>
      </c>
      <c r="H1099" s="139">
        <v>82647054950</v>
      </c>
    </row>
    <row r="1100" spans="1:8" s="93" customFormat="1" ht="12">
      <c r="A1100" s="93" t="s">
        <v>2027</v>
      </c>
      <c r="B1100" s="93" t="s">
        <v>2028</v>
      </c>
      <c r="C1100" s="117">
        <v>14.669</v>
      </c>
      <c r="D1100" s="140">
        <f>0</f>
        <v>0</v>
      </c>
      <c r="E1100" s="117">
        <f t="shared" si="48"/>
        <v>0</v>
      </c>
      <c r="F1100" s="103">
        <v>1</v>
      </c>
      <c r="G1100" s="103">
        <v>1</v>
      </c>
      <c r="H1100" s="139">
        <v>82647054967</v>
      </c>
    </row>
    <row r="1101" spans="1:8" s="93" customFormat="1" ht="12">
      <c r="A1101" s="93" t="s">
        <v>2029</v>
      </c>
      <c r="B1101" s="93" t="s">
        <v>2030</v>
      </c>
      <c r="C1101" s="117">
        <v>18.186</v>
      </c>
      <c r="D1101" s="140">
        <f>0</f>
        <v>0</v>
      </c>
      <c r="E1101" s="117">
        <f t="shared" si="48"/>
        <v>0</v>
      </c>
      <c r="F1101" s="103">
        <v>1</v>
      </c>
      <c r="G1101" s="103">
        <v>1</v>
      </c>
      <c r="H1101" s="139">
        <v>82647054974</v>
      </c>
    </row>
    <row r="1102" spans="1:8" s="93" customFormat="1" ht="12">
      <c r="A1102" s="93" t="s">
        <v>2031</v>
      </c>
      <c r="B1102" s="93" t="s">
        <v>2032</v>
      </c>
      <c r="C1102" s="117">
        <v>17.89</v>
      </c>
      <c r="D1102" s="140">
        <f>0</f>
        <v>0</v>
      </c>
      <c r="E1102" s="117">
        <f t="shared" si="48"/>
        <v>0</v>
      </c>
      <c r="F1102" s="103">
        <v>1</v>
      </c>
      <c r="G1102" s="103">
        <v>1</v>
      </c>
      <c r="H1102" s="139">
        <v>82647054981</v>
      </c>
    </row>
    <row r="1103" spans="1:8" s="93" customFormat="1" ht="12">
      <c r="A1103" s="1" t="s">
        <v>2033</v>
      </c>
      <c r="C1103" s="117"/>
      <c r="D1103" s="140"/>
      <c r="E1103" s="117"/>
      <c r="F1103" s="103"/>
      <c r="G1103" s="103"/>
      <c r="H1103" s="139"/>
    </row>
    <row r="1104" spans="1:8" s="93" customFormat="1" ht="12">
      <c r="A1104" s="93" t="s">
        <v>2034</v>
      </c>
      <c r="B1104" s="93" t="s">
        <v>2035</v>
      </c>
      <c r="C1104" s="117">
        <v>42.021</v>
      </c>
      <c r="D1104" s="140">
        <f>0</f>
        <v>0</v>
      </c>
      <c r="E1104" s="117">
        <f t="shared" si="48"/>
        <v>0</v>
      </c>
      <c r="F1104" s="103">
        <v>1</v>
      </c>
      <c r="G1104" s="103">
        <v>50</v>
      </c>
      <c r="H1104" s="139">
        <v>82647050679</v>
      </c>
    </row>
    <row r="1105" spans="1:8" s="93" customFormat="1" ht="12">
      <c r="A1105" s="93" t="s">
        <v>2036</v>
      </c>
      <c r="B1105" s="93" t="s">
        <v>2037</v>
      </c>
      <c r="C1105" s="117">
        <v>42.021</v>
      </c>
      <c r="D1105" s="140">
        <f>0</f>
        <v>0</v>
      </c>
      <c r="E1105" s="117">
        <f t="shared" si="48"/>
        <v>0</v>
      </c>
      <c r="F1105" s="103">
        <v>1</v>
      </c>
      <c r="G1105" s="103">
        <v>50</v>
      </c>
      <c r="H1105" s="139">
        <v>82647050709</v>
      </c>
    </row>
    <row r="1106" spans="1:8" s="93" customFormat="1" ht="12">
      <c r="A1106" s="93" t="s">
        <v>2038</v>
      </c>
      <c r="B1106" s="93" t="s">
        <v>2039</v>
      </c>
      <c r="C1106" s="117">
        <v>42.021</v>
      </c>
      <c r="D1106" s="140">
        <f>0</f>
        <v>0</v>
      </c>
      <c r="E1106" s="117">
        <f t="shared" si="48"/>
        <v>0</v>
      </c>
      <c r="F1106" s="103">
        <v>1</v>
      </c>
      <c r="G1106" s="103">
        <v>50</v>
      </c>
      <c r="H1106" s="139">
        <v>82647050716</v>
      </c>
    </row>
    <row r="1107" spans="1:8" s="93" customFormat="1" ht="12">
      <c r="A1107" s="93" t="s">
        <v>2040</v>
      </c>
      <c r="B1107" s="93" t="s">
        <v>2041</v>
      </c>
      <c r="C1107" s="117">
        <v>42.021</v>
      </c>
      <c r="D1107" s="140">
        <f>0</f>
        <v>0</v>
      </c>
      <c r="E1107" s="117">
        <f t="shared" si="48"/>
        <v>0</v>
      </c>
      <c r="F1107" s="103">
        <v>1</v>
      </c>
      <c r="G1107" s="103">
        <v>50</v>
      </c>
      <c r="H1107" s="139">
        <v>82647050754</v>
      </c>
    </row>
    <row r="1108" spans="1:8" s="93" customFormat="1" ht="12">
      <c r="A1108" s="93" t="s">
        <v>2042</v>
      </c>
      <c r="B1108" s="93" t="s">
        <v>2043</v>
      </c>
      <c r="C1108" s="117">
        <v>42.021</v>
      </c>
      <c r="D1108" s="140">
        <f>0</f>
        <v>0</v>
      </c>
      <c r="E1108" s="117">
        <f t="shared" si="48"/>
        <v>0</v>
      </c>
      <c r="F1108" s="103">
        <v>1</v>
      </c>
      <c r="G1108" s="103">
        <v>50</v>
      </c>
      <c r="H1108" s="139">
        <v>82647050723</v>
      </c>
    </row>
    <row r="1109" spans="1:8" s="93" customFormat="1" ht="12">
      <c r="A1109" s="93" t="s">
        <v>2044</v>
      </c>
      <c r="B1109" s="93" t="s">
        <v>2045</v>
      </c>
      <c r="C1109" s="117">
        <v>42.021</v>
      </c>
      <c r="D1109" s="140">
        <f>0</f>
        <v>0</v>
      </c>
      <c r="E1109" s="117">
        <f t="shared" si="48"/>
        <v>0</v>
      </c>
      <c r="F1109" s="103">
        <v>1</v>
      </c>
      <c r="G1109" s="103">
        <v>50</v>
      </c>
      <c r="H1109" s="139">
        <v>82647080485</v>
      </c>
    </row>
    <row r="1110" spans="1:8" s="93" customFormat="1" ht="12">
      <c r="A1110" s="93" t="s">
        <v>2046</v>
      </c>
      <c r="B1110" s="93" t="s">
        <v>2047</v>
      </c>
      <c r="C1110" s="117">
        <v>42.021</v>
      </c>
      <c r="D1110" s="140">
        <f>0</f>
        <v>0</v>
      </c>
      <c r="E1110" s="117">
        <f t="shared" si="48"/>
        <v>0</v>
      </c>
      <c r="F1110" s="103">
        <v>1</v>
      </c>
      <c r="G1110" s="103">
        <v>50</v>
      </c>
      <c r="H1110" s="139">
        <v>82647050730</v>
      </c>
    </row>
    <row r="1111" spans="1:8" s="93" customFormat="1" ht="12">
      <c r="A1111" s="93" t="s">
        <v>2048</v>
      </c>
      <c r="B1111" s="93" t="s">
        <v>2049</v>
      </c>
      <c r="C1111" s="117">
        <v>42.021</v>
      </c>
      <c r="D1111" s="140">
        <f>0</f>
        <v>0</v>
      </c>
      <c r="E1111" s="117">
        <f t="shared" si="48"/>
        <v>0</v>
      </c>
      <c r="F1111" s="103">
        <v>1</v>
      </c>
      <c r="G1111" s="103">
        <v>50</v>
      </c>
      <c r="H1111" s="139">
        <v>82647050693</v>
      </c>
    </row>
    <row r="1112" spans="1:8" s="93" customFormat="1" ht="12">
      <c r="A1112" s="93" t="s">
        <v>2050</v>
      </c>
      <c r="B1112" s="93" t="s">
        <v>2051</v>
      </c>
      <c r="C1112" s="117">
        <v>42.021</v>
      </c>
      <c r="D1112" s="140">
        <f>0</f>
        <v>0</v>
      </c>
      <c r="E1112" s="117">
        <f t="shared" si="48"/>
        <v>0</v>
      </c>
      <c r="F1112" s="103">
        <v>1</v>
      </c>
      <c r="G1112" s="103">
        <v>50</v>
      </c>
      <c r="H1112" s="139">
        <v>82647050747</v>
      </c>
    </row>
    <row r="1113" spans="1:8" s="93" customFormat="1" ht="12">
      <c r="A1113" s="93" t="s">
        <v>2052</v>
      </c>
      <c r="B1113" s="93" t="s">
        <v>2053</v>
      </c>
      <c r="C1113" s="117">
        <v>42.021</v>
      </c>
      <c r="D1113" s="140">
        <f>0</f>
        <v>0</v>
      </c>
      <c r="E1113" s="117">
        <f t="shared" si="48"/>
        <v>0</v>
      </c>
      <c r="F1113" s="103">
        <v>1</v>
      </c>
      <c r="G1113" s="103">
        <v>50</v>
      </c>
      <c r="H1113" s="139">
        <v>82647050686</v>
      </c>
    </row>
    <row r="1114" spans="1:8" s="93" customFormat="1" ht="12">
      <c r="A1114" s="93" t="s">
        <v>2054</v>
      </c>
      <c r="B1114" s="93" t="s">
        <v>2055</v>
      </c>
      <c r="C1114" s="117">
        <v>42.021</v>
      </c>
      <c r="D1114" s="140">
        <f>0</f>
        <v>0</v>
      </c>
      <c r="E1114" s="117">
        <f t="shared" si="48"/>
        <v>0</v>
      </c>
      <c r="F1114" s="103">
        <v>1</v>
      </c>
      <c r="G1114" s="103">
        <v>50</v>
      </c>
      <c r="H1114" s="139">
        <v>82647050761</v>
      </c>
    </row>
    <row r="1115" spans="1:8" s="93" customFormat="1" ht="12">
      <c r="A1115" s="93" t="s">
        <v>2056</v>
      </c>
      <c r="B1115" s="93" t="s">
        <v>2057</v>
      </c>
      <c r="C1115" s="117">
        <v>42.021</v>
      </c>
      <c r="D1115" s="140">
        <f>0</f>
        <v>0</v>
      </c>
      <c r="E1115" s="117">
        <f t="shared" si="48"/>
        <v>0</v>
      </c>
      <c r="F1115" s="103">
        <v>1</v>
      </c>
      <c r="G1115" s="103">
        <v>50</v>
      </c>
      <c r="H1115" s="139">
        <v>82647087675</v>
      </c>
    </row>
    <row r="1116" spans="1:8" s="93" customFormat="1" ht="12">
      <c r="A1116" s="93" t="s">
        <v>2058</v>
      </c>
      <c r="B1116" s="93" t="s">
        <v>2059</v>
      </c>
      <c r="C1116" s="117">
        <v>42.021</v>
      </c>
      <c r="D1116" s="140">
        <f>0</f>
        <v>0</v>
      </c>
      <c r="E1116" s="117">
        <f t="shared" si="48"/>
        <v>0</v>
      </c>
      <c r="F1116" s="103">
        <v>1</v>
      </c>
      <c r="G1116" s="103">
        <v>50</v>
      </c>
      <c r="H1116" s="139">
        <v>82647050778</v>
      </c>
    </row>
    <row r="1117" spans="1:8" s="93" customFormat="1" ht="12">
      <c r="A1117" s="93" t="s">
        <v>2060</v>
      </c>
      <c r="B1117" s="93" t="s">
        <v>2061</v>
      </c>
      <c r="C1117" s="117">
        <v>42.021</v>
      </c>
      <c r="D1117" s="140">
        <f>0</f>
        <v>0</v>
      </c>
      <c r="E1117" s="117">
        <f t="shared" si="48"/>
        <v>0</v>
      </c>
      <c r="F1117" s="103">
        <v>1</v>
      </c>
      <c r="G1117" s="103">
        <v>50</v>
      </c>
      <c r="H1117" s="139">
        <v>82647087682</v>
      </c>
    </row>
    <row r="1118" spans="1:8" s="93" customFormat="1" ht="12">
      <c r="A1118" s="93" t="s">
        <v>2062</v>
      </c>
      <c r="B1118" s="93" t="s">
        <v>2063</v>
      </c>
      <c r="C1118" s="117">
        <v>42.021</v>
      </c>
      <c r="D1118" s="140">
        <f>0</f>
        <v>0</v>
      </c>
      <c r="E1118" s="117">
        <f t="shared" si="48"/>
        <v>0</v>
      </c>
      <c r="F1118" s="103">
        <v>1</v>
      </c>
      <c r="G1118" s="103">
        <v>50</v>
      </c>
      <c r="H1118" s="139">
        <v>82647095434</v>
      </c>
    </row>
    <row r="1119" spans="1:8" s="93" customFormat="1" ht="12">
      <c r="A1119" s="93" t="s">
        <v>2064</v>
      </c>
      <c r="B1119" s="93" t="s">
        <v>2065</v>
      </c>
      <c r="C1119" s="117">
        <v>42.021</v>
      </c>
      <c r="D1119" s="140">
        <f>0</f>
        <v>0</v>
      </c>
      <c r="E1119" s="117">
        <f t="shared" si="48"/>
        <v>0</v>
      </c>
      <c r="F1119" s="103">
        <v>1</v>
      </c>
      <c r="G1119" s="103">
        <v>50</v>
      </c>
      <c r="H1119" s="139">
        <v>82647050655</v>
      </c>
    </row>
    <row r="1120" spans="1:8" s="93" customFormat="1" ht="12">
      <c r="A1120" s="1" t="s">
        <v>2066</v>
      </c>
      <c r="C1120" s="117"/>
      <c r="D1120" s="140"/>
      <c r="E1120" s="117"/>
      <c r="F1120" s="103"/>
      <c r="G1120" s="103"/>
      <c r="H1120" s="139"/>
    </row>
    <row r="1121" spans="1:8" s="93" customFormat="1" ht="12">
      <c r="A1121" s="93" t="s">
        <v>2067</v>
      </c>
      <c r="B1121" s="93" t="s">
        <v>2068</v>
      </c>
      <c r="C1121" s="117">
        <v>42.021</v>
      </c>
      <c r="D1121" s="140">
        <f>0</f>
        <v>0</v>
      </c>
      <c r="E1121" s="117">
        <f aca="true" t="shared" si="49" ref="E1121:E1154">C1121*D1121</f>
        <v>0</v>
      </c>
      <c r="F1121" s="103">
        <v>1</v>
      </c>
      <c r="G1121" s="103">
        <v>1</v>
      </c>
      <c r="H1121" s="139">
        <v>82647051591</v>
      </c>
    </row>
    <row r="1122" spans="1:8" s="93" customFormat="1" ht="12">
      <c r="A1122" s="93" t="s">
        <v>2069</v>
      </c>
      <c r="B1122" s="93" t="s">
        <v>2070</v>
      </c>
      <c r="C1122" s="117">
        <v>42.021</v>
      </c>
      <c r="D1122" s="140">
        <f>0</f>
        <v>0</v>
      </c>
      <c r="E1122" s="117">
        <f t="shared" si="49"/>
        <v>0</v>
      </c>
      <c r="F1122" s="103">
        <v>1</v>
      </c>
      <c r="G1122" s="103">
        <v>1</v>
      </c>
      <c r="H1122" s="139">
        <v>82647051607</v>
      </c>
    </row>
    <row r="1123" spans="1:8" s="93" customFormat="1" ht="12">
      <c r="A1123" s="93" t="s">
        <v>2071</v>
      </c>
      <c r="B1123" s="93" t="s">
        <v>2072</v>
      </c>
      <c r="C1123" s="117">
        <v>42.021</v>
      </c>
      <c r="D1123" s="140">
        <f>0</f>
        <v>0</v>
      </c>
      <c r="E1123" s="117">
        <f t="shared" si="49"/>
        <v>0</v>
      </c>
      <c r="F1123" s="103">
        <v>1</v>
      </c>
      <c r="G1123" s="103">
        <v>1</v>
      </c>
      <c r="H1123" s="139">
        <v>82647051614</v>
      </c>
    </row>
    <row r="1124" spans="1:8" s="93" customFormat="1" ht="12">
      <c r="A1124" s="93" t="s">
        <v>2073</v>
      </c>
      <c r="B1124" s="93" t="s">
        <v>2074</v>
      </c>
      <c r="C1124" s="117">
        <v>42.021</v>
      </c>
      <c r="D1124" s="140">
        <f>0</f>
        <v>0</v>
      </c>
      <c r="E1124" s="117">
        <f t="shared" si="49"/>
        <v>0</v>
      </c>
      <c r="F1124" s="103">
        <v>1</v>
      </c>
      <c r="G1124" s="103">
        <v>1</v>
      </c>
      <c r="H1124" s="139">
        <v>82647051621</v>
      </c>
    </row>
    <row r="1125" spans="1:8" s="93" customFormat="1" ht="12">
      <c r="A1125" s="93" t="s">
        <v>2075</v>
      </c>
      <c r="B1125" s="93" t="s">
        <v>2076</v>
      </c>
      <c r="C1125" s="117">
        <v>76.21</v>
      </c>
      <c r="D1125" s="140">
        <f>0</f>
        <v>0</v>
      </c>
      <c r="E1125" s="117">
        <f t="shared" si="49"/>
        <v>0</v>
      </c>
      <c r="F1125" s="103">
        <v>1</v>
      </c>
      <c r="G1125" s="103">
        <v>1</v>
      </c>
      <c r="H1125" s="139">
        <v>82647051638</v>
      </c>
    </row>
    <row r="1126" spans="1:8" s="93" customFormat="1" ht="12">
      <c r="A1126" s="93" t="s">
        <v>2077</v>
      </c>
      <c r="B1126" s="93" t="s">
        <v>2078</v>
      </c>
      <c r="C1126" s="117">
        <v>73.68</v>
      </c>
      <c r="D1126" s="140">
        <f>0</f>
        <v>0</v>
      </c>
      <c r="E1126" s="117">
        <f t="shared" si="49"/>
        <v>0</v>
      </c>
      <c r="F1126" s="103">
        <v>1</v>
      </c>
      <c r="G1126" s="103">
        <v>1</v>
      </c>
      <c r="H1126" s="139">
        <v>82647051645</v>
      </c>
    </row>
    <row r="1127" spans="1:8" s="93" customFormat="1" ht="12">
      <c r="A1127" s="93" t="s">
        <v>2079</v>
      </c>
      <c r="B1127" s="93" t="s">
        <v>2080</v>
      </c>
      <c r="C1127" s="117">
        <v>114.34</v>
      </c>
      <c r="D1127" s="140">
        <f>0</f>
        <v>0</v>
      </c>
      <c r="E1127" s="117">
        <f t="shared" si="49"/>
        <v>0</v>
      </c>
      <c r="F1127" s="103">
        <v>1</v>
      </c>
      <c r="G1127" s="103">
        <v>1</v>
      </c>
      <c r="H1127" s="139">
        <v>82647051652</v>
      </c>
    </row>
    <row r="1128" spans="1:8" s="93" customFormat="1" ht="12">
      <c r="A1128" s="93" t="s">
        <v>2081</v>
      </c>
      <c r="B1128" s="93" t="s">
        <v>2082</v>
      </c>
      <c r="C1128" s="117">
        <v>114.34</v>
      </c>
      <c r="D1128" s="140">
        <f>0</f>
        <v>0</v>
      </c>
      <c r="E1128" s="117">
        <f t="shared" si="49"/>
        <v>0</v>
      </c>
      <c r="F1128" s="103">
        <v>1</v>
      </c>
      <c r="G1128" s="103">
        <v>1</v>
      </c>
      <c r="H1128" s="139">
        <v>82647051669</v>
      </c>
    </row>
    <row r="1129" spans="1:8" s="93" customFormat="1" ht="12">
      <c r="A1129" s="93" t="s">
        <v>2083</v>
      </c>
      <c r="B1129" s="93" t="s">
        <v>2084</v>
      </c>
      <c r="C1129" s="117">
        <v>120.341</v>
      </c>
      <c r="D1129" s="140">
        <f>0</f>
        <v>0</v>
      </c>
      <c r="E1129" s="117">
        <f t="shared" si="49"/>
        <v>0</v>
      </c>
      <c r="F1129" s="103">
        <v>1</v>
      </c>
      <c r="G1129" s="103">
        <v>1</v>
      </c>
      <c r="H1129" s="139">
        <v>82647116450</v>
      </c>
    </row>
    <row r="1130" spans="1:8" s="93" customFormat="1" ht="12">
      <c r="A1130" s="1" t="s">
        <v>2085</v>
      </c>
      <c r="C1130" s="117"/>
      <c r="D1130" s="140"/>
      <c r="E1130" s="117"/>
      <c r="F1130" s="103"/>
      <c r="G1130" s="103"/>
      <c r="H1130" s="139"/>
    </row>
    <row r="1131" spans="1:8" s="93" customFormat="1" ht="12">
      <c r="A1131" s="93" t="s">
        <v>2086</v>
      </c>
      <c r="B1131" s="93" t="s">
        <v>2087</v>
      </c>
      <c r="C1131" s="117">
        <v>42.021</v>
      </c>
      <c r="D1131" s="140">
        <f>0</f>
        <v>0</v>
      </c>
      <c r="E1131" s="117">
        <f t="shared" si="49"/>
        <v>0</v>
      </c>
      <c r="F1131" s="103">
        <v>1</v>
      </c>
      <c r="G1131" s="103">
        <v>1</v>
      </c>
      <c r="H1131" s="139">
        <v>82647051751</v>
      </c>
    </row>
    <row r="1132" spans="1:8" s="93" customFormat="1" ht="12">
      <c r="A1132" s="93" t="s">
        <v>2088</v>
      </c>
      <c r="B1132" s="93" t="s">
        <v>2089</v>
      </c>
      <c r="C1132" s="117">
        <v>43.18</v>
      </c>
      <c r="D1132" s="140">
        <f>0</f>
        <v>0</v>
      </c>
      <c r="E1132" s="117">
        <f t="shared" si="49"/>
        <v>0</v>
      </c>
      <c r="F1132" s="103">
        <v>1</v>
      </c>
      <c r="G1132" s="103">
        <v>1</v>
      </c>
      <c r="H1132" s="139">
        <v>82647051768</v>
      </c>
    </row>
    <row r="1133" spans="1:8" s="93" customFormat="1" ht="12">
      <c r="A1133" s="93" t="s">
        <v>2090</v>
      </c>
      <c r="B1133" s="93" t="s">
        <v>2091</v>
      </c>
      <c r="C1133" s="117">
        <v>46.13</v>
      </c>
      <c r="D1133" s="140">
        <f>0</f>
        <v>0</v>
      </c>
      <c r="E1133" s="117">
        <f t="shared" si="49"/>
        <v>0</v>
      </c>
      <c r="F1133" s="103">
        <v>1</v>
      </c>
      <c r="G1133" s="103">
        <v>1</v>
      </c>
      <c r="H1133" s="139">
        <v>82647051775</v>
      </c>
    </row>
    <row r="1134" spans="1:8" s="93" customFormat="1" ht="12">
      <c r="A1134" s="93" t="s">
        <v>2092</v>
      </c>
      <c r="B1134" s="93" t="s">
        <v>2093</v>
      </c>
      <c r="C1134" s="117">
        <v>135.16</v>
      </c>
      <c r="D1134" s="140">
        <f>0</f>
        <v>0</v>
      </c>
      <c r="E1134" s="117">
        <f t="shared" si="49"/>
        <v>0</v>
      </c>
      <c r="F1134" s="103">
        <v>1</v>
      </c>
      <c r="G1134" s="103">
        <v>1</v>
      </c>
      <c r="H1134" s="139">
        <v>82647051782</v>
      </c>
    </row>
    <row r="1135" spans="1:8" s="93" customFormat="1" ht="12">
      <c r="A1135" s="93" t="s">
        <v>2094</v>
      </c>
      <c r="B1135" s="93" t="s">
        <v>2095</v>
      </c>
      <c r="C1135" s="117">
        <v>128.772</v>
      </c>
      <c r="D1135" s="140">
        <f>0</f>
        <v>0</v>
      </c>
      <c r="E1135" s="117">
        <f t="shared" si="49"/>
        <v>0</v>
      </c>
      <c r="F1135" s="103">
        <v>1</v>
      </c>
      <c r="G1135" s="103">
        <v>1</v>
      </c>
      <c r="H1135" s="139">
        <v>82647051744</v>
      </c>
    </row>
    <row r="1136" spans="1:8" s="93" customFormat="1" ht="12">
      <c r="A1136" s="93" t="s">
        <v>2096</v>
      </c>
      <c r="B1136" s="93" t="s">
        <v>2097</v>
      </c>
      <c r="C1136" s="117">
        <v>360.75</v>
      </c>
      <c r="D1136" s="140">
        <f>0</f>
        <v>0</v>
      </c>
      <c r="E1136" s="117">
        <f t="shared" si="49"/>
        <v>0</v>
      </c>
      <c r="F1136" s="103">
        <v>1</v>
      </c>
      <c r="G1136" s="103">
        <v>1</v>
      </c>
      <c r="H1136" s="139">
        <v>82647156548</v>
      </c>
    </row>
    <row r="1137" spans="1:8" s="93" customFormat="1" ht="12">
      <c r="A1137" s="93" t="s">
        <v>2098</v>
      </c>
      <c r="B1137" s="93" t="s">
        <v>2099</v>
      </c>
      <c r="C1137" s="117">
        <v>274.533</v>
      </c>
      <c r="D1137" s="140">
        <f>0</f>
        <v>0</v>
      </c>
      <c r="E1137" s="117">
        <f t="shared" si="49"/>
        <v>0</v>
      </c>
      <c r="F1137" s="103">
        <v>1</v>
      </c>
      <c r="G1137" s="103">
        <v>1</v>
      </c>
      <c r="H1137" s="139">
        <v>82647154285</v>
      </c>
    </row>
    <row r="1138" spans="1:8" s="93" customFormat="1" ht="12">
      <c r="A1138" s="1" t="s">
        <v>2100</v>
      </c>
      <c r="C1138" s="117"/>
      <c r="D1138" s="140"/>
      <c r="E1138" s="117"/>
      <c r="F1138" s="103"/>
      <c r="G1138" s="103"/>
      <c r="H1138" s="139"/>
    </row>
    <row r="1139" spans="1:8" s="93" customFormat="1" ht="12">
      <c r="A1139" s="93" t="s">
        <v>2101</v>
      </c>
      <c r="B1139" s="93" t="s">
        <v>2102</v>
      </c>
      <c r="C1139" s="117">
        <v>42.021</v>
      </c>
      <c r="D1139" s="140">
        <f>0</f>
        <v>0</v>
      </c>
      <c r="E1139" s="117">
        <f t="shared" si="49"/>
        <v>0</v>
      </c>
      <c r="F1139" s="103">
        <v>1</v>
      </c>
      <c r="G1139" s="103">
        <v>10</v>
      </c>
      <c r="H1139" s="139">
        <v>82647116559</v>
      </c>
    </row>
    <row r="1140" spans="1:8" s="93" customFormat="1" ht="12">
      <c r="A1140" s="93" t="s">
        <v>2103</v>
      </c>
      <c r="B1140" s="93" t="s">
        <v>2104</v>
      </c>
      <c r="C1140" s="117">
        <v>42.021</v>
      </c>
      <c r="D1140" s="140">
        <f>0</f>
        <v>0</v>
      </c>
      <c r="E1140" s="117">
        <f t="shared" si="49"/>
        <v>0</v>
      </c>
      <c r="F1140" s="103">
        <v>1</v>
      </c>
      <c r="G1140" s="103">
        <v>10</v>
      </c>
      <c r="H1140" s="139">
        <v>82647116603</v>
      </c>
    </row>
    <row r="1141" spans="1:8" s="93" customFormat="1" ht="12">
      <c r="A1141" s="93" t="s">
        <v>2105</v>
      </c>
      <c r="B1141" s="93" t="s">
        <v>2106</v>
      </c>
      <c r="C1141" s="117">
        <v>42.021</v>
      </c>
      <c r="D1141" s="140">
        <f>0</f>
        <v>0</v>
      </c>
      <c r="E1141" s="117">
        <f t="shared" si="49"/>
        <v>0</v>
      </c>
      <c r="F1141" s="103">
        <v>1</v>
      </c>
      <c r="G1141" s="103">
        <v>10</v>
      </c>
      <c r="H1141" s="139">
        <v>82647116610</v>
      </c>
    </row>
    <row r="1142" spans="1:8" s="93" customFormat="1" ht="12">
      <c r="A1142" s="93" t="s">
        <v>2107</v>
      </c>
      <c r="B1142" s="93" t="s">
        <v>2108</v>
      </c>
      <c r="C1142" s="117">
        <v>42.021</v>
      </c>
      <c r="D1142" s="140">
        <f>0</f>
        <v>0</v>
      </c>
      <c r="E1142" s="117">
        <f t="shared" si="49"/>
        <v>0</v>
      </c>
      <c r="F1142" s="103">
        <v>1</v>
      </c>
      <c r="G1142" s="103">
        <v>10</v>
      </c>
      <c r="H1142" s="139">
        <v>82647116627</v>
      </c>
    </row>
    <row r="1143" spans="1:8" s="93" customFormat="1" ht="12">
      <c r="A1143" s="93" t="s">
        <v>2109</v>
      </c>
      <c r="B1143" s="93" t="s">
        <v>2110</v>
      </c>
      <c r="C1143" s="117">
        <v>90.279</v>
      </c>
      <c r="D1143" s="140">
        <f>0</f>
        <v>0</v>
      </c>
      <c r="E1143" s="117">
        <f t="shared" si="49"/>
        <v>0</v>
      </c>
      <c r="F1143" s="103">
        <v>1</v>
      </c>
      <c r="G1143" s="103">
        <v>10</v>
      </c>
      <c r="H1143" s="139">
        <v>82647116634</v>
      </c>
    </row>
    <row r="1144" spans="1:8" s="93" customFormat="1" ht="12">
      <c r="A1144" s="93" t="s">
        <v>2111</v>
      </c>
      <c r="B1144" s="93" t="s">
        <v>2112</v>
      </c>
      <c r="C1144" s="117">
        <v>90.279</v>
      </c>
      <c r="D1144" s="140">
        <f>0</f>
        <v>0</v>
      </c>
      <c r="E1144" s="117">
        <f t="shared" si="49"/>
        <v>0</v>
      </c>
      <c r="F1144" s="103">
        <v>1</v>
      </c>
      <c r="G1144" s="103">
        <v>10</v>
      </c>
      <c r="H1144" s="139">
        <v>82647116641</v>
      </c>
    </row>
    <row r="1145" spans="1:8" s="93" customFormat="1" ht="12">
      <c r="A1145" s="93" t="s">
        <v>2113</v>
      </c>
      <c r="B1145" s="93" t="s">
        <v>2114</v>
      </c>
      <c r="C1145" s="117">
        <v>90.279</v>
      </c>
      <c r="D1145" s="140">
        <f>0</f>
        <v>0</v>
      </c>
      <c r="E1145" s="117">
        <f t="shared" si="49"/>
        <v>0</v>
      </c>
      <c r="F1145" s="103">
        <v>1</v>
      </c>
      <c r="G1145" s="103">
        <v>10</v>
      </c>
      <c r="H1145" s="139">
        <v>82647116658</v>
      </c>
    </row>
    <row r="1146" spans="1:8" s="93" customFormat="1" ht="12">
      <c r="A1146" s="1" t="s">
        <v>2115</v>
      </c>
      <c r="C1146" s="117"/>
      <c r="D1146" s="140"/>
      <c r="E1146" s="117"/>
      <c r="F1146" s="103"/>
      <c r="G1146" s="103"/>
      <c r="H1146" s="98"/>
    </row>
    <row r="1147" spans="1:8" s="93" customFormat="1" ht="13.5" customHeight="1">
      <c r="A1147" s="93" t="s">
        <v>2116</v>
      </c>
      <c r="B1147" s="93" t="s">
        <v>2117</v>
      </c>
      <c r="C1147" s="117">
        <v>118.713</v>
      </c>
      <c r="D1147" s="140">
        <f>0</f>
        <v>0</v>
      </c>
      <c r="E1147" s="117">
        <f t="shared" si="49"/>
        <v>0</v>
      </c>
      <c r="F1147" s="103">
        <v>1</v>
      </c>
      <c r="G1147" s="103">
        <v>1</v>
      </c>
      <c r="H1147" s="98">
        <v>82647057401</v>
      </c>
    </row>
    <row r="1148" spans="1:8" s="93" customFormat="1" ht="13.5" customHeight="1">
      <c r="A1148" s="93" t="s">
        <v>2118</v>
      </c>
      <c r="B1148" s="93" t="s">
        <v>2119</v>
      </c>
      <c r="C1148" s="117">
        <v>134.295</v>
      </c>
      <c r="D1148" s="140">
        <f>0</f>
        <v>0</v>
      </c>
      <c r="E1148" s="117">
        <f t="shared" si="49"/>
        <v>0</v>
      </c>
      <c r="F1148" s="103">
        <v>1</v>
      </c>
      <c r="G1148" s="103">
        <v>1</v>
      </c>
      <c r="H1148" s="98">
        <v>82647057418</v>
      </c>
    </row>
    <row r="1149" spans="1:8" s="93" customFormat="1" ht="13.5" customHeight="1">
      <c r="A1149" s="93" t="s">
        <v>2120</v>
      </c>
      <c r="B1149" s="93" t="s">
        <v>2121</v>
      </c>
      <c r="C1149" s="117">
        <v>146.927</v>
      </c>
      <c r="D1149" s="140">
        <f>0</f>
        <v>0</v>
      </c>
      <c r="E1149" s="117">
        <f t="shared" si="49"/>
        <v>0</v>
      </c>
      <c r="F1149" s="103">
        <v>1</v>
      </c>
      <c r="G1149" s="103">
        <v>1</v>
      </c>
      <c r="H1149" s="98">
        <v>82647057425</v>
      </c>
    </row>
    <row r="1150" spans="1:8" s="93" customFormat="1" ht="13.5" customHeight="1">
      <c r="A1150" s="93" t="s">
        <v>2122</v>
      </c>
      <c r="B1150" s="93" t="s">
        <v>2123</v>
      </c>
      <c r="C1150" s="117">
        <v>180.674</v>
      </c>
      <c r="D1150" s="140">
        <f>0</f>
        <v>0</v>
      </c>
      <c r="E1150" s="117">
        <f t="shared" si="49"/>
        <v>0</v>
      </c>
      <c r="F1150" s="103">
        <v>1</v>
      </c>
      <c r="G1150" s="103">
        <v>1</v>
      </c>
      <c r="H1150" s="98">
        <v>82647057432</v>
      </c>
    </row>
    <row r="1151" spans="1:8" s="93" customFormat="1" ht="13.5" customHeight="1">
      <c r="A1151" s="93" t="s">
        <v>2124</v>
      </c>
      <c r="B1151" s="93" t="s">
        <v>2125</v>
      </c>
      <c r="C1151" s="117">
        <v>212.499</v>
      </c>
      <c r="D1151" s="140">
        <f>0</f>
        <v>0</v>
      </c>
      <c r="E1151" s="117">
        <f t="shared" si="49"/>
        <v>0</v>
      </c>
      <c r="F1151" s="103">
        <v>1</v>
      </c>
      <c r="G1151" s="103">
        <v>1</v>
      </c>
      <c r="H1151" s="98">
        <v>82647096387</v>
      </c>
    </row>
    <row r="1152" spans="1:8" s="93" customFormat="1" ht="13.5" customHeight="1">
      <c r="A1152" s="93" t="s">
        <v>2126</v>
      </c>
      <c r="B1152" s="93" t="s">
        <v>2127</v>
      </c>
      <c r="C1152" s="117">
        <v>236.009</v>
      </c>
      <c r="D1152" s="140">
        <f>0</f>
        <v>0</v>
      </c>
      <c r="E1152" s="117">
        <f t="shared" si="49"/>
        <v>0</v>
      </c>
      <c r="F1152" s="103">
        <v>1</v>
      </c>
      <c r="G1152" s="103">
        <v>1</v>
      </c>
      <c r="H1152" s="98">
        <v>82647057456</v>
      </c>
    </row>
    <row r="1153" spans="1:8" s="93" customFormat="1" ht="13.5" customHeight="1">
      <c r="A1153" s="93" t="s">
        <v>2128</v>
      </c>
      <c r="B1153" s="93" t="s">
        <v>2129</v>
      </c>
      <c r="C1153" s="117">
        <v>996.82</v>
      </c>
      <c r="D1153" s="140">
        <f>0</f>
        <v>0</v>
      </c>
      <c r="E1153" s="117">
        <f t="shared" si="49"/>
        <v>0</v>
      </c>
      <c r="F1153" s="103">
        <v>1</v>
      </c>
      <c r="G1153" s="103">
        <v>1</v>
      </c>
      <c r="H1153" s="98">
        <v>82647129726</v>
      </c>
    </row>
    <row r="1154" spans="1:8" s="93" customFormat="1" ht="13.5" customHeight="1">
      <c r="A1154" s="93" t="s">
        <v>2130</v>
      </c>
      <c r="B1154" s="93" t="s">
        <v>2131</v>
      </c>
      <c r="C1154" s="117">
        <v>832.556</v>
      </c>
      <c r="D1154" s="140">
        <f>0</f>
        <v>0</v>
      </c>
      <c r="E1154" s="117">
        <f t="shared" si="49"/>
        <v>0</v>
      </c>
      <c r="F1154" s="103">
        <v>1</v>
      </c>
      <c r="G1154" s="103">
        <v>1</v>
      </c>
      <c r="H1154" s="98">
        <v>82647098053</v>
      </c>
    </row>
    <row r="1155" spans="3:8" s="93" customFormat="1" ht="12">
      <c r="C1155" s="117"/>
      <c r="F1155" s="103"/>
      <c r="G1155" s="103"/>
      <c r="H1155" s="98"/>
    </row>
    <row r="1156" spans="1:8" s="93" customFormat="1" ht="12">
      <c r="A1156" s="147" t="s">
        <v>2132</v>
      </c>
      <c r="C1156" s="117"/>
      <c r="F1156" s="103"/>
      <c r="G1156" s="103"/>
      <c r="H1156" s="98"/>
    </row>
    <row r="1158" spans="1:9" ht="12">
      <c r="A1158" s="1" t="s">
        <v>2133</v>
      </c>
      <c r="C1158" s="148"/>
      <c r="E1158" s="115"/>
      <c r="F1158" s="149"/>
      <c r="G1158"/>
      <c r="H1158" s="149"/>
      <c r="I1158" s="4"/>
    </row>
    <row r="1159" spans="1:9" ht="12">
      <c r="A1159" s="1" t="s">
        <v>209</v>
      </c>
      <c r="B1159" s="1" t="s">
        <v>2134</v>
      </c>
      <c r="D1159" s="34"/>
      <c r="E1159" s="115"/>
      <c r="F1159" s="149"/>
      <c r="G1159"/>
      <c r="H1159" s="149"/>
      <c r="I1159" s="4"/>
    </row>
    <row r="1160" spans="1:9" ht="12">
      <c r="A1160" s="1" t="s">
        <v>210</v>
      </c>
      <c r="B1160" s="10" t="s">
        <v>2135</v>
      </c>
      <c r="C1160" s="148"/>
      <c r="D1160" s="150"/>
      <c r="E1160" s="115"/>
      <c r="G1160" s="151"/>
      <c r="I1160" s="151"/>
    </row>
    <row r="1161" spans="1:9" ht="12">
      <c r="A1161" s="1"/>
      <c r="B1161" s="105"/>
      <c r="C1161" s="148"/>
      <c r="E1161" s="115"/>
      <c r="G1161" s="151"/>
      <c r="I1161" s="151"/>
    </row>
    <row r="1162" spans="1:10" s="17" customFormat="1" ht="24">
      <c r="A1162" s="11" t="s">
        <v>211</v>
      </c>
      <c r="B1162" s="11" t="s">
        <v>212</v>
      </c>
      <c r="C1162" s="12" t="s">
        <v>213</v>
      </c>
      <c r="D1162" s="13" t="s">
        <v>214</v>
      </c>
      <c r="E1162" s="14" t="s">
        <v>215</v>
      </c>
      <c r="F1162" s="11" t="s">
        <v>216</v>
      </c>
      <c r="G1162" s="152" t="s">
        <v>217</v>
      </c>
      <c r="H1162" s="11" t="s">
        <v>218</v>
      </c>
      <c r="I1162" s="152" t="s">
        <v>219</v>
      </c>
      <c r="J1162" s="16" t="s">
        <v>220</v>
      </c>
    </row>
    <row r="1163" spans="1:10" s="17" customFormat="1" ht="21" customHeight="1">
      <c r="A1163" s="11"/>
      <c r="B1163" s="11"/>
      <c r="C1163" s="12"/>
      <c r="D1163" s="153" t="s">
        <v>222</v>
      </c>
      <c r="E1163" s="108"/>
      <c r="F1163" s="11"/>
      <c r="G1163" s="152"/>
      <c r="H1163" s="11"/>
      <c r="I1163" s="152"/>
      <c r="J1163" s="16"/>
    </row>
    <row r="1164" spans="1:5" ht="12">
      <c r="A1164" s="1" t="s">
        <v>2136</v>
      </c>
      <c r="D1164" s="150"/>
      <c r="E1164" s="115"/>
    </row>
    <row r="1165" spans="1:10" ht="12">
      <c r="A1165" t="s">
        <v>2137</v>
      </c>
      <c r="B1165" t="s">
        <v>2138</v>
      </c>
      <c r="C1165" s="18">
        <v>18.62</v>
      </c>
      <c r="D1165" s="150">
        <f>0</f>
        <v>0</v>
      </c>
      <c r="E1165" s="115">
        <f>C1165*D1165</f>
        <v>0</v>
      </c>
      <c r="F1165" s="20">
        <v>1</v>
      </c>
      <c r="G1165" s="8">
        <v>10082647088921</v>
      </c>
      <c r="H1165" s="20">
        <v>1100</v>
      </c>
      <c r="I1165" s="8">
        <v>20082647088928</v>
      </c>
      <c r="J1165" s="4">
        <v>82647088924</v>
      </c>
    </row>
    <row r="1166" spans="1:10" ht="12">
      <c r="A1166" t="s">
        <v>2139</v>
      </c>
      <c r="B1166" t="s">
        <v>2140</v>
      </c>
      <c r="C1166" s="18">
        <v>18.62</v>
      </c>
      <c r="D1166" s="150">
        <f>0</f>
        <v>0</v>
      </c>
      <c r="E1166" s="115">
        <f aca="true" t="shared" si="50" ref="E1166:E1229">C1166*D1166</f>
        <v>0</v>
      </c>
      <c r="F1166" s="20">
        <v>1</v>
      </c>
      <c r="G1166" s="8">
        <v>10082647088945</v>
      </c>
      <c r="H1166" s="20">
        <v>560</v>
      </c>
      <c r="I1166" s="8">
        <v>20082647088942</v>
      </c>
      <c r="J1166" s="4">
        <v>82647088948</v>
      </c>
    </row>
    <row r="1167" spans="1:10" ht="12">
      <c r="A1167" t="s">
        <v>2141</v>
      </c>
      <c r="B1167" t="s">
        <v>2142</v>
      </c>
      <c r="C1167" s="18">
        <v>21.91</v>
      </c>
      <c r="D1167" s="150">
        <f>0</f>
        <v>0</v>
      </c>
      <c r="E1167" s="115">
        <f t="shared" si="50"/>
        <v>0</v>
      </c>
      <c r="F1167" s="20">
        <v>1</v>
      </c>
      <c r="G1167" s="8">
        <v>10082647088969</v>
      </c>
      <c r="H1167" s="20">
        <v>360</v>
      </c>
      <c r="I1167" s="8">
        <v>20082647088966</v>
      </c>
      <c r="J1167" s="4">
        <v>82647088962</v>
      </c>
    </row>
    <row r="1168" spans="1:10" ht="12">
      <c r="A1168" t="s">
        <v>2143</v>
      </c>
      <c r="B1168" t="s">
        <v>2144</v>
      </c>
      <c r="C1168" s="18">
        <v>28.97</v>
      </c>
      <c r="D1168" s="150">
        <f>0</f>
        <v>0</v>
      </c>
      <c r="E1168" s="115">
        <f t="shared" si="50"/>
        <v>0</v>
      </c>
      <c r="F1168" s="20">
        <v>1</v>
      </c>
      <c r="G1168" s="8">
        <v>10082647092768</v>
      </c>
      <c r="H1168" s="20">
        <v>300</v>
      </c>
      <c r="I1168" s="8">
        <v>20082647092765</v>
      </c>
      <c r="J1168" s="4">
        <v>82647092761</v>
      </c>
    </row>
    <row r="1169" spans="1:10" ht="12">
      <c r="A1169" t="s">
        <v>2145</v>
      </c>
      <c r="B1169" t="s">
        <v>2146</v>
      </c>
      <c r="C1169" s="18">
        <v>38.79</v>
      </c>
      <c r="D1169" s="150">
        <f>0</f>
        <v>0</v>
      </c>
      <c r="E1169" s="115">
        <f t="shared" si="50"/>
        <v>0</v>
      </c>
      <c r="F1169" s="20">
        <v>1</v>
      </c>
      <c r="G1169" s="8">
        <v>10082647092775</v>
      </c>
      <c r="H1169" s="20">
        <v>250</v>
      </c>
      <c r="I1169" s="8">
        <v>20082647092772</v>
      </c>
      <c r="J1169" s="4">
        <v>82647092778</v>
      </c>
    </row>
    <row r="1170" spans="1:10" ht="12">
      <c r="A1170" t="s">
        <v>2147</v>
      </c>
      <c r="B1170" t="s">
        <v>2148</v>
      </c>
      <c r="C1170" s="18">
        <v>75.53</v>
      </c>
      <c r="D1170" s="150">
        <f>0</f>
        <v>0</v>
      </c>
      <c r="E1170" s="115">
        <f t="shared" si="50"/>
        <v>0</v>
      </c>
      <c r="F1170" s="20">
        <v>1</v>
      </c>
      <c r="G1170" s="8">
        <v>10082647092782</v>
      </c>
      <c r="H1170" s="20">
        <v>118</v>
      </c>
      <c r="I1170" s="8">
        <v>20082647092789</v>
      </c>
      <c r="J1170" s="4">
        <v>82647092785</v>
      </c>
    </row>
    <row r="1171" spans="1:10" ht="12">
      <c r="A1171" t="s">
        <v>2149</v>
      </c>
      <c r="B1171" t="s">
        <v>2150</v>
      </c>
      <c r="C1171" s="18">
        <v>62.36</v>
      </c>
      <c r="D1171" s="150">
        <f>0</f>
        <v>0</v>
      </c>
      <c r="E1171" s="115">
        <f t="shared" si="50"/>
        <v>0</v>
      </c>
      <c r="F1171" s="20">
        <v>1</v>
      </c>
      <c r="G1171" s="8">
        <v>10082647092799</v>
      </c>
      <c r="H1171" s="20">
        <v>108</v>
      </c>
      <c r="I1171" s="8">
        <v>20082647092796</v>
      </c>
      <c r="J1171" s="4">
        <v>82647092792</v>
      </c>
    </row>
    <row r="1172" spans="1:10" ht="12">
      <c r="A1172" t="s">
        <v>2151</v>
      </c>
      <c r="B1172" t="s">
        <v>2152</v>
      </c>
      <c r="C1172" s="18">
        <v>97</v>
      </c>
      <c r="D1172" s="150">
        <f>0</f>
        <v>0</v>
      </c>
      <c r="E1172" s="115">
        <f t="shared" si="50"/>
        <v>0</v>
      </c>
      <c r="F1172" s="20">
        <v>1</v>
      </c>
      <c r="G1172" s="8">
        <v>10082647092805</v>
      </c>
      <c r="H1172" s="20">
        <v>66</v>
      </c>
      <c r="I1172" s="8">
        <v>20082647092802</v>
      </c>
      <c r="J1172" s="4">
        <v>82647092808</v>
      </c>
    </row>
    <row r="1173" spans="1:10" ht="12">
      <c r="A1173" t="s">
        <v>2153</v>
      </c>
      <c r="B1173" t="s">
        <v>2154</v>
      </c>
      <c r="C1173" s="18">
        <v>231.46</v>
      </c>
      <c r="D1173" s="150">
        <f>0</f>
        <v>0</v>
      </c>
      <c r="E1173" s="115">
        <f t="shared" si="50"/>
        <v>0</v>
      </c>
      <c r="F1173" s="20">
        <v>1</v>
      </c>
      <c r="G1173" s="8">
        <v>10082647092812</v>
      </c>
      <c r="H1173" s="20">
        <v>38</v>
      </c>
      <c r="I1173" s="8">
        <v>20082647092819</v>
      </c>
      <c r="J1173" s="4">
        <v>82647092815</v>
      </c>
    </row>
    <row r="1174" spans="1:10" ht="12">
      <c r="A1174" t="s">
        <v>2155</v>
      </c>
      <c r="B1174" t="s">
        <v>2156</v>
      </c>
      <c r="C1174" s="18">
        <v>280.17</v>
      </c>
      <c r="D1174" s="150">
        <f>0</f>
        <v>0</v>
      </c>
      <c r="E1174" s="115">
        <f t="shared" si="50"/>
        <v>0</v>
      </c>
      <c r="F1174" s="20">
        <v>1</v>
      </c>
      <c r="G1174" s="8">
        <v>10082647092829</v>
      </c>
      <c r="H1174" s="20">
        <v>25</v>
      </c>
      <c r="I1174" s="8">
        <v>20082647092826</v>
      </c>
      <c r="J1174" s="4">
        <v>82647092822</v>
      </c>
    </row>
    <row r="1175" spans="1:10" ht="12">
      <c r="A1175" t="s">
        <v>2157</v>
      </c>
      <c r="B1175" t="s">
        <v>2158</v>
      </c>
      <c r="C1175" s="18">
        <v>301.96</v>
      </c>
      <c r="D1175" s="150">
        <f>0</f>
        <v>0</v>
      </c>
      <c r="E1175" s="115">
        <f t="shared" si="50"/>
        <v>0</v>
      </c>
      <c r="F1175" s="20">
        <v>1</v>
      </c>
      <c r="G1175" s="8">
        <v>10082647097619</v>
      </c>
      <c r="H1175" s="20">
        <v>30</v>
      </c>
      <c r="I1175" s="8">
        <v>20082647097616</v>
      </c>
      <c r="J1175" s="4">
        <v>82647097612</v>
      </c>
    </row>
    <row r="1176" spans="1:5" ht="12">
      <c r="A1176" s="1" t="s">
        <v>2159</v>
      </c>
      <c r="D1176" s="150"/>
      <c r="E1176" s="115"/>
    </row>
    <row r="1177" spans="1:10" ht="12">
      <c r="A1177" t="s">
        <v>2160</v>
      </c>
      <c r="B1177" t="s">
        <v>2161</v>
      </c>
      <c r="C1177" s="18">
        <v>20.23</v>
      </c>
      <c r="D1177" s="150">
        <f>0</f>
        <v>0</v>
      </c>
      <c r="E1177" s="115">
        <f t="shared" si="50"/>
        <v>0</v>
      </c>
      <c r="F1177" s="20">
        <v>1</v>
      </c>
      <c r="G1177" s="8">
        <v>10082647092652</v>
      </c>
      <c r="H1177" s="20">
        <v>560</v>
      </c>
      <c r="I1177" s="8">
        <v>20082647092659</v>
      </c>
      <c r="J1177" s="4">
        <v>82647092655</v>
      </c>
    </row>
    <row r="1178" spans="1:10" ht="12">
      <c r="A1178" t="s">
        <v>2162</v>
      </c>
      <c r="B1178" t="s">
        <v>2163</v>
      </c>
      <c r="C1178" s="18">
        <v>29.14</v>
      </c>
      <c r="D1178" s="150">
        <f>0</f>
        <v>0</v>
      </c>
      <c r="E1178" s="115">
        <f t="shared" si="50"/>
        <v>0</v>
      </c>
      <c r="F1178" s="20">
        <v>1</v>
      </c>
      <c r="G1178" s="8">
        <v>10082647092669</v>
      </c>
      <c r="H1178" s="20">
        <v>360</v>
      </c>
      <c r="I1178" s="8">
        <v>20082647092666</v>
      </c>
      <c r="J1178" s="4">
        <v>82647092662</v>
      </c>
    </row>
    <row r="1179" spans="1:10" ht="12">
      <c r="A1179" t="s">
        <v>2164</v>
      </c>
      <c r="B1179" t="s">
        <v>2165</v>
      </c>
      <c r="C1179" s="18">
        <v>40.68</v>
      </c>
      <c r="D1179" s="150">
        <f>0</f>
        <v>0</v>
      </c>
      <c r="E1179" s="115">
        <f t="shared" si="50"/>
        <v>0</v>
      </c>
      <c r="F1179" s="20">
        <v>1</v>
      </c>
      <c r="G1179" s="8">
        <v>10082647092676</v>
      </c>
      <c r="H1179" s="20">
        <v>300</v>
      </c>
      <c r="I1179" s="8">
        <v>20082647092673</v>
      </c>
      <c r="J1179" s="4">
        <v>82647092679</v>
      </c>
    </row>
    <row r="1180" spans="1:10" ht="12">
      <c r="A1180" t="s">
        <v>2166</v>
      </c>
      <c r="B1180" t="s">
        <v>2167</v>
      </c>
      <c r="C1180" s="18">
        <v>54.43</v>
      </c>
      <c r="D1180" s="150">
        <f>0</f>
        <v>0</v>
      </c>
      <c r="E1180" s="115">
        <f t="shared" si="50"/>
        <v>0</v>
      </c>
      <c r="F1180" s="20">
        <v>1</v>
      </c>
      <c r="G1180" s="8">
        <v>10082647092683</v>
      </c>
      <c r="H1180" s="20">
        <v>180</v>
      </c>
      <c r="I1180" s="8">
        <v>20082647092680</v>
      </c>
      <c r="J1180" s="4">
        <v>82647092686</v>
      </c>
    </row>
    <row r="1181" spans="1:10" ht="12">
      <c r="A1181" t="s">
        <v>2168</v>
      </c>
      <c r="B1181" t="s">
        <v>2169</v>
      </c>
      <c r="C1181" s="18">
        <v>73.86</v>
      </c>
      <c r="D1181" s="150">
        <f>0</f>
        <v>0</v>
      </c>
      <c r="E1181" s="115">
        <f t="shared" si="50"/>
        <v>0</v>
      </c>
      <c r="F1181" s="20">
        <v>1</v>
      </c>
      <c r="G1181" s="8">
        <v>10082647092690</v>
      </c>
      <c r="H1181" s="20">
        <v>108</v>
      </c>
      <c r="I1181" s="8">
        <v>20082647092697</v>
      </c>
      <c r="J1181" s="4">
        <v>82647092693</v>
      </c>
    </row>
    <row r="1182" spans="1:10" ht="12">
      <c r="A1182" t="s">
        <v>2170</v>
      </c>
      <c r="B1182" t="s">
        <v>2171</v>
      </c>
      <c r="C1182" s="18">
        <v>193.82</v>
      </c>
      <c r="D1182" s="150">
        <f>0</f>
        <v>0</v>
      </c>
      <c r="E1182" s="115">
        <f t="shared" si="50"/>
        <v>0</v>
      </c>
      <c r="F1182" s="20">
        <v>1</v>
      </c>
      <c r="G1182" s="8">
        <v>10082647089225</v>
      </c>
      <c r="H1182" s="20">
        <v>66</v>
      </c>
      <c r="I1182" s="8">
        <v>20082647089222</v>
      </c>
      <c r="J1182" s="4">
        <v>82647089228</v>
      </c>
    </row>
    <row r="1183" spans="1:10" ht="12">
      <c r="A1183" t="s">
        <v>2172</v>
      </c>
      <c r="B1183" t="s">
        <v>2173</v>
      </c>
      <c r="C1183" s="18">
        <v>225</v>
      </c>
      <c r="D1183" s="150">
        <f>0</f>
        <v>0</v>
      </c>
      <c r="E1183" s="115">
        <f t="shared" si="50"/>
        <v>0</v>
      </c>
      <c r="F1183" s="20">
        <v>1</v>
      </c>
      <c r="G1183" s="8">
        <v>10082647089232</v>
      </c>
      <c r="H1183" s="20">
        <v>38</v>
      </c>
      <c r="I1183" s="8">
        <v>20082647089239</v>
      </c>
      <c r="J1183" s="4">
        <v>82647089235</v>
      </c>
    </row>
    <row r="1184" spans="1:10" ht="12">
      <c r="A1184" t="s">
        <v>2174</v>
      </c>
      <c r="B1184" t="s">
        <v>2175</v>
      </c>
      <c r="C1184" s="18">
        <v>310.58</v>
      </c>
      <c r="D1184" s="150">
        <f>0</f>
        <v>0</v>
      </c>
      <c r="E1184" s="115">
        <f t="shared" si="50"/>
        <v>0</v>
      </c>
      <c r="F1184" s="20">
        <v>1</v>
      </c>
      <c r="G1184" s="8">
        <v>10082647089249</v>
      </c>
      <c r="H1184" s="20">
        <v>25</v>
      </c>
      <c r="I1184" s="8">
        <v>20082647089246</v>
      </c>
      <c r="J1184" s="4">
        <v>82647089242</v>
      </c>
    </row>
    <row r="1185" spans="1:5" ht="12">
      <c r="A1185" s="1" t="s">
        <v>2176</v>
      </c>
      <c r="D1185" s="150"/>
      <c r="E1185" s="115"/>
    </row>
    <row r="1186" spans="1:10" ht="12">
      <c r="A1186" t="s">
        <v>2177</v>
      </c>
      <c r="B1186" t="s">
        <v>2178</v>
      </c>
      <c r="C1186" s="18">
        <v>36.31</v>
      </c>
      <c r="D1186" s="150">
        <f>0</f>
        <v>0</v>
      </c>
      <c r="E1186" s="115">
        <f t="shared" si="50"/>
        <v>0</v>
      </c>
      <c r="F1186" s="20">
        <v>1</v>
      </c>
      <c r="G1186" s="8">
        <v>10082647092935</v>
      </c>
      <c r="H1186" s="20">
        <v>300</v>
      </c>
      <c r="I1186" s="8">
        <v>20082647092932</v>
      </c>
      <c r="J1186" s="4">
        <v>82647092938</v>
      </c>
    </row>
    <row r="1187" spans="1:10" ht="12">
      <c r="A1187" t="s">
        <v>2179</v>
      </c>
      <c r="B1187" t="s">
        <v>2180</v>
      </c>
      <c r="C1187" s="18">
        <v>47.54</v>
      </c>
      <c r="D1187" s="150">
        <f>0</f>
        <v>0</v>
      </c>
      <c r="E1187" s="115">
        <f t="shared" si="50"/>
        <v>0</v>
      </c>
      <c r="F1187" s="20">
        <v>1</v>
      </c>
      <c r="G1187" s="8">
        <v>10082647092942</v>
      </c>
      <c r="H1187" s="20">
        <v>200</v>
      </c>
      <c r="I1187" s="8">
        <v>20082647092949</v>
      </c>
      <c r="J1187" s="4">
        <v>82647092945</v>
      </c>
    </row>
    <row r="1188" spans="1:10" ht="12">
      <c r="A1188" t="s">
        <v>2181</v>
      </c>
      <c r="B1188" t="s">
        <v>2182</v>
      </c>
      <c r="C1188" s="18">
        <v>77.24</v>
      </c>
      <c r="D1188" s="150">
        <f>0</f>
        <v>0</v>
      </c>
      <c r="E1188" s="115">
        <f t="shared" si="50"/>
        <v>0</v>
      </c>
      <c r="F1188" s="20">
        <v>1</v>
      </c>
      <c r="G1188" s="8">
        <v>10082647092959</v>
      </c>
      <c r="H1188" s="20">
        <v>200</v>
      </c>
      <c r="I1188" s="8">
        <v>20082647092956</v>
      </c>
      <c r="J1188" s="4">
        <v>82647092952</v>
      </c>
    </row>
    <row r="1189" spans="1:10" ht="12">
      <c r="A1189" t="s">
        <v>2183</v>
      </c>
      <c r="B1189" t="s">
        <v>2184</v>
      </c>
      <c r="C1189" s="18">
        <v>86.74</v>
      </c>
      <c r="D1189" s="150">
        <f>0</f>
        <v>0</v>
      </c>
      <c r="E1189" s="115">
        <f t="shared" si="50"/>
        <v>0</v>
      </c>
      <c r="F1189" s="20">
        <v>1</v>
      </c>
      <c r="G1189" s="8">
        <v>10082647092966</v>
      </c>
      <c r="H1189" s="20">
        <v>118</v>
      </c>
      <c r="I1189" s="8">
        <v>20082647092963</v>
      </c>
      <c r="J1189" s="4">
        <v>82647092969</v>
      </c>
    </row>
    <row r="1190" spans="1:10" ht="12">
      <c r="A1190" t="s">
        <v>2185</v>
      </c>
      <c r="B1190" t="s">
        <v>2186</v>
      </c>
      <c r="C1190" s="18">
        <v>82.86</v>
      </c>
      <c r="D1190" s="150">
        <f>0</f>
        <v>0</v>
      </c>
      <c r="E1190" s="115">
        <f t="shared" si="50"/>
        <v>0</v>
      </c>
      <c r="F1190" s="20">
        <v>1</v>
      </c>
      <c r="G1190" s="8">
        <v>10082647092973</v>
      </c>
      <c r="H1190" s="20">
        <v>108</v>
      </c>
      <c r="I1190" s="8">
        <v>20082647092970</v>
      </c>
      <c r="J1190" s="4">
        <v>82647092976</v>
      </c>
    </row>
    <row r="1191" spans="1:10" ht="12">
      <c r="A1191" t="s">
        <v>2187</v>
      </c>
      <c r="B1191" t="s">
        <v>2188</v>
      </c>
      <c r="C1191" s="18">
        <v>97.03</v>
      </c>
      <c r="D1191" s="150">
        <f>0</f>
        <v>0</v>
      </c>
      <c r="E1191" s="115">
        <f t="shared" si="50"/>
        <v>0</v>
      </c>
      <c r="F1191" s="20">
        <v>1</v>
      </c>
      <c r="G1191" s="8">
        <v>10082647092980</v>
      </c>
      <c r="H1191" s="20">
        <v>108</v>
      </c>
      <c r="I1191" s="8">
        <v>20082647092987</v>
      </c>
      <c r="J1191" s="4">
        <v>82647092983</v>
      </c>
    </row>
    <row r="1192" spans="1:10" ht="12">
      <c r="A1192" t="s">
        <v>2189</v>
      </c>
      <c r="B1192" t="s">
        <v>2190</v>
      </c>
      <c r="C1192" s="18">
        <v>115.97</v>
      </c>
      <c r="D1192" s="150">
        <f>0</f>
        <v>0</v>
      </c>
      <c r="E1192" s="115">
        <f t="shared" si="50"/>
        <v>0</v>
      </c>
      <c r="F1192" s="20">
        <v>1</v>
      </c>
      <c r="G1192" s="8">
        <v>10082647092997</v>
      </c>
      <c r="H1192" s="20">
        <v>108</v>
      </c>
      <c r="I1192" s="8">
        <v>20082647092994</v>
      </c>
      <c r="J1192" s="4">
        <v>82647092990</v>
      </c>
    </row>
    <row r="1193" spans="1:10" ht="12">
      <c r="A1193" t="s">
        <v>2191</v>
      </c>
      <c r="B1193" t="s">
        <v>2192</v>
      </c>
      <c r="C1193" s="18">
        <v>140.41</v>
      </c>
      <c r="D1193" s="150">
        <f>0</f>
        <v>0</v>
      </c>
      <c r="E1193" s="115">
        <f t="shared" si="50"/>
        <v>0</v>
      </c>
      <c r="F1193" s="20">
        <v>1</v>
      </c>
      <c r="G1193" s="8">
        <v>10082647089119</v>
      </c>
      <c r="H1193" s="20">
        <v>108</v>
      </c>
      <c r="I1193" s="8">
        <v>20082647089116</v>
      </c>
      <c r="J1193" s="4">
        <v>82647089112</v>
      </c>
    </row>
    <row r="1194" spans="1:10" ht="12">
      <c r="A1194" t="s">
        <v>2193</v>
      </c>
      <c r="B1194" t="s">
        <v>2194</v>
      </c>
      <c r="C1194" s="18">
        <v>141.79</v>
      </c>
      <c r="D1194" s="150">
        <f>0</f>
        <v>0</v>
      </c>
      <c r="E1194" s="115">
        <f t="shared" si="50"/>
        <v>0</v>
      </c>
      <c r="F1194" s="20">
        <v>1</v>
      </c>
      <c r="G1194" s="8">
        <v>10082647093017</v>
      </c>
      <c r="H1194" s="20">
        <v>66</v>
      </c>
      <c r="I1194" s="8">
        <v>20082647093014</v>
      </c>
      <c r="J1194" s="4">
        <v>82647093010</v>
      </c>
    </row>
    <row r="1195" spans="1:10" ht="12">
      <c r="A1195" t="s">
        <v>2195</v>
      </c>
      <c r="B1195" t="s">
        <v>2196</v>
      </c>
      <c r="C1195" s="18">
        <v>164.82</v>
      </c>
      <c r="D1195" s="150">
        <f>0</f>
        <v>0</v>
      </c>
      <c r="E1195" s="115">
        <f t="shared" si="50"/>
        <v>0</v>
      </c>
      <c r="F1195" s="20">
        <v>1</v>
      </c>
      <c r="G1195" s="8">
        <v>10082647093024</v>
      </c>
      <c r="H1195" s="20">
        <v>66</v>
      </c>
      <c r="I1195" s="8">
        <v>20082647093021</v>
      </c>
      <c r="J1195" s="4">
        <v>82647093027</v>
      </c>
    </row>
    <row r="1196" spans="1:10" ht="12">
      <c r="A1196" t="s">
        <v>2197</v>
      </c>
      <c r="B1196" t="s">
        <v>2198</v>
      </c>
      <c r="C1196" s="18">
        <v>185.15</v>
      </c>
      <c r="D1196" s="150">
        <f>0</f>
        <v>0</v>
      </c>
      <c r="E1196" s="115">
        <f t="shared" si="50"/>
        <v>0</v>
      </c>
      <c r="F1196" s="20">
        <v>1</v>
      </c>
      <c r="G1196" s="8">
        <v>10082647093031</v>
      </c>
      <c r="H1196" s="20">
        <v>66</v>
      </c>
      <c r="I1196" s="8">
        <v>20082647093038</v>
      </c>
      <c r="J1196" s="4">
        <v>82647093034</v>
      </c>
    </row>
    <row r="1197" spans="1:10" ht="12">
      <c r="A1197" t="s">
        <v>2199</v>
      </c>
      <c r="B1197" t="s">
        <v>2200</v>
      </c>
      <c r="C1197" s="18">
        <v>263.69</v>
      </c>
      <c r="D1197" s="150">
        <f>0</f>
        <v>0</v>
      </c>
      <c r="E1197" s="115">
        <f t="shared" si="50"/>
        <v>0</v>
      </c>
      <c r="F1197" s="20">
        <v>1</v>
      </c>
      <c r="G1197" s="8">
        <v>10082647093048</v>
      </c>
      <c r="H1197" s="20">
        <v>66</v>
      </c>
      <c r="I1197" s="8">
        <v>20082647093045</v>
      </c>
      <c r="J1197" s="4">
        <v>82647093041</v>
      </c>
    </row>
    <row r="1198" spans="1:10" ht="12">
      <c r="A1198" t="s">
        <v>2201</v>
      </c>
      <c r="B1198" t="s">
        <v>2202</v>
      </c>
      <c r="C1198" s="18">
        <v>243.18</v>
      </c>
      <c r="D1198" s="150">
        <f>0</f>
        <v>0</v>
      </c>
      <c r="E1198" s="115">
        <f t="shared" si="50"/>
        <v>0</v>
      </c>
      <c r="F1198" s="20">
        <v>1</v>
      </c>
      <c r="G1198" s="8">
        <v>10082647093055</v>
      </c>
      <c r="H1198" s="20">
        <v>66</v>
      </c>
      <c r="I1198" s="8">
        <v>20082647093052</v>
      </c>
      <c r="J1198" s="4">
        <v>82647093058</v>
      </c>
    </row>
    <row r="1199" spans="1:5" ht="12">
      <c r="A1199" s="1" t="s">
        <v>2203</v>
      </c>
      <c r="D1199" s="150"/>
      <c r="E1199" s="115"/>
    </row>
    <row r="1200" spans="1:10" ht="12">
      <c r="A1200" t="s">
        <v>2204</v>
      </c>
      <c r="B1200" t="s">
        <v>2205</v>
      </c>
      <c r="C1200" s="18">
        <v>19.75</v>
      </c>
      <c r="D1200" s="150">
        <f>0</f>
        <v>0</v>
      </c>
      <c r="E1200" s="115">
        <f t="shared" si="50"/>
        <v>0</v>
      </c>
      <c r="F1200" s="20">
        <v>1</v>
      </c>
      <c r="G1200" s="8">
        <v>10082647092836</v>
      </c>
      <c r="H1200" s="20">
        <v>1100</v>
      </c>
      <c r="I1200" s="8">
        <v>20082647092833</v>
      </c>
      <c r="J1200" s="4">
        <v>82647092839</v>
      </c>
    </row>
    <row r="1201" spans="1:10" ht="12">
      <c r="A1201" t="s">
        <v>2206</v>
      </c>
      <c r="B1201" t="s">
        <v>2207</v>
      </c>
      <c r="C1201" s="18">
        <v>25.35</v>
      </c>
      <c r="D1201" s="150">
        <f>0</f>
        <v>0</v>
      </c>
      <c r="E1201" s="115">
        <f t="shared" si="50"/>
        <v>0</v>
      </c>
      <c r="F1201" s="20">
        <v>1</v>
      </c>
      <c r="G1201" s="8">
        <v>10082647092843</v>
      </c>
      <c r="H1201" s="20">
        <v>560</v>
      </c>
      <c r="I1201" s="8">
        <v>20082647092840</v>
      </c>
      <c r="J1201" s="4">
        <v>82647092846</v>
      </c>
    </row>
    <row r="1202" spans="1:10" ht="12">
      <c r="A1202" t="s">
        <v>2208</v>
      </c>
      <c r="B1202" t="s">
        <v>2209</v>
      </c>
      <c r="C1202" s="18">
        <v>35.34</v>
      </c>
      <c r="D1202" s="150">
        <f>0</f>
        <v>0</v>
      </c>
      <c r="E1202" s="115">
        <f t="shared" si="50"/>
        <v>0</v>
      </c>
      <c r="F1202" s="20">
        <v>1</v>
      </c>
      <c r="G1202" s="8">
        <v>10082647089270</v>
      </c>
      <c r="H1202" s="20">
        <v>360</v>
      </c>
      <c r="I1202" s="8">
        <v>20082647089277</v>
      </c>
      <c r="J1202" s="4">
        <v>82647089273</v>
      </c>
    </row>
    <row r="1203" spans="1:10" ht="12">
      <c r="A1203" t="s">
        <v>2210</v>
      </c>
      <c r="B1203" t="s">
        <v>2211</v>
      </c>
      <c r="C1203" s="18">
        <v>41.95</v>
      </c>
      <c r="D1203" s="150">
        <f>0</f>
        <v>0</v>
      </c>
      <c r="E1203" s="115">
        <f t="shared" si="50"/>
        <v>0</v>
      </c>
      <c r="F1203" s="20">
        <v>1</v>
      </c>
      <c r="G1203" s="8">
        <v>10082647092867</v>
      </c>
      <c r="H1203" s="20">
        <v>300</v>
      </c>
      <c r="I1203" s="8">
        <v>20082647092864</v>
      </c>
      <c r="J1203" s="4">
        <v>82647092860</v>
      </c>
    </row>
    <row r="1204" spans="1:10" ht="12">
      <c r="A1204" t="s">
        <v>2212</v>
      </c>
      <c r="B1204" t="s">
        <v>2213</v>
      </c>
      <c r="C1204" s="18">
        <v>59.91</v>
      </c>
      <c r="D1204" s="150">
        <f>0</f>
        <v>0</v>
      </c>
      <c r="E1204" s="115">
        <f t="shared" si="50"/>
        <v>0</v>
      </c>
      <c r="F1204" s="20">
        <v>1</v>
      </c>
      <c r="G1204" s="8">
        <v>10082647092874</v>
      </c>
      <c r="H1204" s="20">
        <v>250</v>
      </c>
      <c r="I1204" s="8">
        <v>20082647092871</v>
      </c>
      <c r="J1204" s="4">
        <v>82647092877</v>
      </c>
    </row>
    <row r="1205" spans="1:10" ht="12">
      <c r="A1205" t="s">
        <v>2214</v>
      </c>
      <c r="B1205" t="s">
        <v>2215</v>
      </c>
      <c r="C1205" s="18">
        <v>86.22</v>
      </c>
      <c r="D1205" s="150">
        <f>0</f>
        <v>0</v>
      </c>
      <c r="E1205" s="115">
        <f t="shared" si="50"/>
        <v>0</v>
      </c>
      <c r="F1205" s="20">
        <v>1</v>
      </c>
      <c r="G1205" s="8">
        <v>10082647092881</v>
      </c>
      <c r="H1205" s="20">
        <v>118</v>
      </c>
      <c r="I1205" s="8">
        <v>20082647092888</v>
      </c>
      <c r="J1205" s="4">
        <v>82647092884</v>
      </c>
    </row>
    <row r="1206" spans="1:10" ht="12">
      <c r="A1206" t="s">
        <v>2216</v>
      </c>
      <c r="B1206" t="s">
        <v>2217</v>
      </c>
      <c r="C1206" s="18">
        <v>96.77</v>
      </c>
      <c r="D1206" s="150">
        <f>0</f>
        <v>0</v>
      </c>
      <c r="E1206" s="115">
        <f t="shared" si="50"/>
        <v>0</v>
      </c>
      <c r="F1206" s="20">
        <v>1</v>
      </c>
      <c r="G1206" s="8">
        <v>10082647092898</v>
      </c>
      <c r="H1206" s="20">
        <v>108</v>
      </c>
      <c r="I1206" s="8">
        <v>20082647092895</v>
      </c>
      <c r="J1206" s="4">
        <v>82647092891</v>
      </c>
    </row>
    <row r="1207" spans="1:10" ht="12">
      <c r="A1207" t="s">
        <v>2218</v>
      </c>
      <c r="B1207" t="s">
        <v>2219</v>
      </c>
      <c r="C1207" s="18">
        <v>143.7</v>
      </c>
      <c r="D1207" s="150">
        <f>0</f>
        <v>0</v>
      </c>
      <c r="E1207" s="115">
        <f t="shared" si="50"/>
        <v>0</v>
      </c>
      <c r="F1207" s="20">
        <v>1</v>
      </c>
      <c r="G1207" s="8">
        <v>10082647092904</v>
      </c>
      <c r="H1207" s="20">
        <v>66</v>
      </c>
      <c r="I1207" s="8">
        <v>20082647092901</v>
      </c>
      <c r="J1207" s="4">
        <v>82647092907</v>
      </c>
    </row>
    <row r="1208" spans="1:10" ht="12">
      <c r="A1208" t="s">
        <v>2220</v>
      </c>
      <c r="B1208" t="s">
        <v>2221</v>
      </c>
      <c r="C1208" s="18">
        <v>272.87</v>
      </c>
      <c r="D1208" s="150">
        <f>0</f>
        <v>0</v>
      </c>
      <c r="E1208" s="115">
        <f t="shared" si="50"/>
        <v>0</v>
      </c>
      <c r="F1208" s="20">
        <v>1</v>
      </c>
      <c r="G1208" s="8">
        <v>10082647092911</v>
      </c>
      <c r="H1208" s="20">
        <v>38</v>
      </c>
      <c r="I1208" s="8">
        <v>20082647092918</v>
      </c>
      <c r="J1208" s="4">
        <v>82647092914</v>
      </c>
    </row>
    <row r="1209" spans="1:10" ht="12">
      <c r="A1209" t="s">
        <v>2222</v>
      </c>
      <c r="B1209" t="s">
        <v>2223</v>
      </c>
      <c r="C1209" s="18">
        <v>492.12</v>
      </c>
      <c r="D1209" s="150">
        <f>0</f>
        <v>0</v>
      </c>
      <c r="E1209" s="115">
        <f t="shared" si="50"/>
        <v>0</v>
      </c>
      <c r="F1209" s="20">
        <v>1</v>
      </c>
      <c r="G1209" s="8">
        <v>10082647092928</v>
      </c>
      <c r="H1209" s="20">
        <v>25</v>
      </c>
      <c r="I1209" s="8">
        <v>20082647092925</v>
      </c>
      <c r="J1209" s="4">
        <v>82647092921</v>
      </c>
    </row>
    <row r="1210" spans="1:5" ht="12">
      <c r="A1210" s="1" t="s">
        <v>2224</v>
      </c>
      <c r="D1210" s="150"/>
      <c r="E1210" s="115"/>
    </row>
    <row r="1211" spans="1:10" ht="12">
      <c r="A1211" t="s">
        <v>2225</v>
      </c>
      <c r="B1211" t="s">
        <v>2226</v>
      </c>
      <c r="C1211" s="18">
        <v>52.4</v>
      </c>
      <c r="D1211" s="150">
        <f>0</f>
        <v>0</v>
      </c>
      <c r="E1211" s="115">
        <f t="shared" si="50"/>
        <v>0</v>
      </c>
      <c r="F1211" s="20">
        <v>1</v>
      </c>
      <c r="G1211" s="8">
        <v>10082647089355</v>
      </c>
      <c r="H1211" s="20">
        <v>300</v>
      </c>
      <c r="I1211" s="8">
        <v>20082647089352</v>
      </c>
      <c r="J1211" s="4">
        <v>82647089358</v>
      </c>
    </row>
    <row r="1212" spans="1:10" ht="12">
      <c r="A1212" t="s">
        <v>2227</v>
      </c>
      <c r="B1212" t="s">
        <v>2228</v>
      </c>
      <c r="C1212" s="18">
        <v>80.85</v>
      </c>
      <c r="D1212" s="150">
        <f>0</f>
        <v>0</v>
      </c>
      <c r="E1212" s="115">
        <f t="shared" si="50"/>
        <v>0</v>
      </c>
      <c r="F1212" s="20">
        <v>1</v>
      </c>
      <c r="G1212" s="8">
        <v>10082647089362</v>
      </c>
      <c r="H1212" s="20">
        <v>200</v>
      </c>
      <c r="I1212" s="8">
        <v>20082647089369</v>
      </c>
      <c r="J1212" s="4">
        <v>82647089365</v>
      </c>
    </row>
    <row r="1213" spans="1:10" ht="12">
      <c r="A1213" t="s">
        <v>2229</v>
      </c>
      <c r="B1213" t="s">
        <v>2230</v>
      </c>
      <c r="C1213" s="18">
        <v>90.17</v>
      </c>
      <c r="D1213" s="150">
        <f>0</f>
        <v>0</v>
      </c>
      <c r="E1213" s="115">
        <f t="shared" si="50"/>
        <v>0</v>
      </c>
      <c r="F1213" s="20">
        <v>1</v>
      </c>
      <c r="G1213" s="8">
        <v>10082647089379</v>
      </c>
      <c r="H1213" s="20">
        <v>200</v>
      </c>
      <c r="I1213" s="8">
        <v>20082647089376</v>
      </c>
      <c r="J1213" s="4">
        <v>82647089372</v>
      </c>
    </row>
    <row r="1214" spans="1:10" ht="12">
      <c r="A1214" t="s">
        <v>2231</v>
      </c>
      <c r="B1214" t="s">
        <v>2232</v>
      </c>
      <c r="C1214" s="18">
        <v>97.41</v>
      </c>
      <c r="D1214" s="150">
        <f>0</f>
        <v>0</v>
      </c>
      <c r="E1214" s="115">
        <f t="shared" si="50"/>
        <v>0</v>
      </c>
      <c r="F1214" s="20">
        <v>1</v>
      </c>
      <c r="G1214" s="8">
        <v>10082647089386</v>
      </c>
      <c r="H1214" s="20">
        <v>118</v>
      </c>
      <c r="I1214" s="8">
        <v>20082647089383</v>
      </c>
      <c r="J1214" s="4">
        <v>82647089389</v>
      </c>
    </row>
    <row r="1215" spans="1:10" ht="12">
      <c r="A1215" t="s">
        <v>2233</v>
      </c>
      <c r="B1215" t="s">
        <v>2234</v>
      </c>
      <c r="C1215" s="18">
        <v>123.11</v>
      </c>
      <c r="D1215" s="150">
        <f>0</f>
        <v>0</v>
      </c>
      <c r="E1215" s="115">
        <f t="shared" si="50"/>
        <v>0</v>
      </c>
      <c r="F1215" s="20">
        <v>1</v>
      </c>
      <c r="G1215" s="8">
        <v>10082647089393</v>
      </c>
      <c r="H1215" s="20">
        <v>108</v>
      </c>
      <c r="I1215" s="8">
        <v>20082647089390</v>
      </c>
      <c r="J1215" s="4">
        <v>82647089396</v>
      </c>
    </row>
    <row r="1216" spans="1:10" ht="12">
      <c r="A1216" t="s">
        <v>2235</v>
      </c>
      <c r="B1216" t="s">
        <v>2236</v>
      </c>
      <c r="C1216" s="18">
        <v>119.35</v>
      </c>
      <c r="D1216" s="150">
        <f>0</f>
        <v>0</v>
      </c>
      <c r="E1216" s="115">
        <f t="shared" si="50"/>
        <v>0</v>
      </c>
      <c r="F1216" s="20">
        <v>1</v>
      </c>
      <c r="G1216" s="8">
        <v>10082647089409</v>
      </c>
      <c r="H1216" s="20">
        <v>108</v>
      </c>
      <c r="I1216" s="8">
        <v>20082647089406</v>
      </c>
      <c r="J1216" s="4">
        <v>82647089402</v>
      </c>
    </row>
    <row r="1217" spans="1:10" ht="12">
      <c r="A1217" t="s">
        <v>2237</v>
      </c>
      <c r="B1217" t="s">
        <v>2238</v>
      </c>
      <c r="C1217" s="18">
        <v>135.01</v>
      </c>
      <c r="D1217" s="150">
        <f>0</f>
        <v>0</v>
      </c>
      <c r="E1217" s="115">
        <f t="shared" si="50"/>
        <v>0</v>
      </c>
      <c r="F1217" s="20">
        <v>1</v>
      </c>
      <c r="G1217" s="8">
        <v>10082647089416</v>
      </c>
      <c r="H1217" s="20">
        <v>108</v>
      </c>
      <c r="I1217" s="8">
        <v>20082647089413</v>
      </c>
      <c r="J1217" s="4">
        <v>82647089419</v>
      </c>
    </row>
    <row r="1218" spans="1:10" ht="12">
      <c r="A1218" t="s">
        <v>2239</v>
      </c>
      <c r="B1218" t="s">
        <v>2240</v>
      </c>
      <c r="C1218" s="18">
        <v>153.99</v>
      </c>
      <c r="D1218" s="150">
        <f>0</f>
        <v>0</v>
      </c>
      <c r="E1218" s="115">
        <f t="shared" si="50"/>
        <v>0</v>
      </c>
      <c r="F1218" s="20">
        <v>1</v>
      </c>
      <c r="G1218" s="8">
        <v>10082647093130</v>
      </c>
      <c r="H1218" s="20">
        <v>108</v>
      </c>
      <c r="I1218" s="8">
        <v>20082647093137</v>
      </c>
      <c r="J1218" s="4">
        <v>82647093133</v>
      </c>
    </row>
    <row r="1219" spans="1:10" ht="12">
      <c r="A1219" t="s">
        <v>2241</v>
      </c>
      <c r="B1219" t="s">
        <v>2242</v>
      </c>
      <c r="C1219" s="18">
        <v>208.3</v>
      </c>
      <c r="D1219" s="150">
        <f>0</f>
        <v>0</v>
      </c>
      <c r="E1219" s="115">
        <f t="shared" si="50"/>
        <v>0</v>
      </c>
      <c r="F1219" s="20">
        <v>1</v>
      </c>
      <c r="G1219" s="8">
        <v>10082647093147</v>
      </c>
      <c r="H1219" s="20">
        <v>66</v>
      </c>
      <c r="I1219" s="8">
        <v>20082647093144</v>
      </c>
      <c r="J1219" s="4">
        <v>82647093140</v>
      </c>
    </row>
    <row r="1220" spans="1:10" ht="12">
      <c r="A1220" t="s">
        <v>2243</v>
      </c>
      <c r="B1220" t="s">
        <v>2244</v>
      </c>
      <c r="C1220" s="18">
        <v>229.04</v>
      </c>
      <c r="D1220" s="150">
        <f>0</f>
        <v>0</v>
      </c>
      <c r="E1220" s="115">
        <f t="shared" si="50"/>
        <v>0</v>
      </c>
      <c r="F1220" s="20">
        <v>1</v>
      </c>
      <c r="G1220" s="8">
        <v>10082647089447</v>
      </c>
      <c r="H1220" s="20">
        <v>66</v>
      </c>
      <c r="I1220" s="8">
        <v>20082647089444</v>
      </c>
      <c r="J1220" s="4">
        <v>82647089440</v>
      </c>
    </row>
    <row r="1221" spans="1:10" ht="12">
      <c r="A1221" t="s">
        <v>2245</v>
      </c>
      <c r="B1221" t="s">
        <v>2246</v>
      </c>
      <c r="C1221" s="18">
        <v>211.93</v>
      </c>
      <c r="D1221" s="150">
        <f>0</f>
        <v>0</v>
      </c>
      <c r="E1221" s="115">
        <f t="shared" si="50"/>
        <v>0</v>
      </c>
      <c r="F1221" s="20">
        <v>1</v>
      </c>
      <c r="G1221" s="8">
        <v>10082647089454</v>
      </c>
      <c r="H1221" s="20">
        <v>66</v>
      </c>
      <c r="I1221" s="8">
        <v>20082647089451</v>
      </c>
      <c r="J1221" s="4">
        <v>82647089457</v>
      </c>
    </row>
    <row r="1222" spans="1:10" ht="12">
      <c r="A1222" t="s">
        <v>2247</v>
      </c>
      <c r="B1222" t="s">
        <v>2248</v>
      </c>
      <c r="C1222" s="18">
        <v>288.75</v>
      </c>
      <c r="D1222" s="150">
        <f>0</f>
        <v>0</v>
      </c>
      <c r="E1222" s="115">
        <f t="shared" si="50"/>
        <v>0</v>
      </c>
      <c r="F1222" s="20">
        <v>1</v>
      </c>
      <c r="G1222" s="8">
        <v>10082647089461</v>
      </c>
      <c r="H1222" s="20">
        <v>66</v>
      </c>
      <c r="I1222" s="8">
        <v>20082647089468</v>
      </c>
      <c r="J1222" s="4">
        <v>82647089464</v>
      </c>
    </row>
    <row r="1223" spans="1:10" ht="12">
      <c r="A1223" t="s">
        <v>2249</v>
      </c>
      <c r="B1223" t="s">
        <v>2250</v>
      </c>
      <c r="C1223" s="18">
        <v>275.1</v>
      </c>
      <c r="D1223" s="150">
        <f>0</f>
        <v>0</v>
      </c>
      <c r="E1223" s="115">
        <f t="shared" si="50"/>
        <v>0</v>
      </c>
      <c r="F1223" s="20">
        <v>1</v>
      </c>
      <c r="G1223" s="8">
        <v>10082647089478</v>
      </c>
      <c r="H1223" s="20">
        <v>66</v>
      </c>
      <c r="I1223" s="8">
        <v>20082647089475</v>
      </c>
      <c r="J1223" s="4">
        <v>82647089471</v>
      </c>
    </row>
    <row r="1224" spans="1:5" ht="12">
      <c r="A1224" s="1" t="s">
        <v>2251</v>
      </c>
      <c r="C1224" s="117"/>
      <c r="D1224" s="150"/>
      <c r="E1224" s="115"/>
    </row>
    <row r="1225" spans="1:10" ht="12">
      <c r="A1225" t="s">
        <v>2252</v>
      </c>
      <c r="B1225" t="s">
        <v>2253</v>
      </c>
      <c r="C1225" s="117">
        <v>11.990000000000002</v>
      </c>
      <c r="D1225" s="150">
        <f>0</f>
        <v>0</v>
      </c>
      <c r="E1225" s="115">
        <f t="shared" si="50"/>
        <v>0</v>
      </c>
      <c r="F1225" s="20">
        <v>1</v>
      </c>
      <c r="G1225" s="8">
        <v>10082647089607</v>
      </c>
      <c r="H1225" s="20">
        <v>60</v>
      </c>
      <c r="I1225" s="8">
        <v>20082647089604</v>
      </c>
      <c r="J1225" s="4">
        <v>82647089600</v>
      </c>
    </row>
    <row r="1226" spans="1:10" ht="12">
      <c r="A1226" t="s">
        <v>2254</v>
      </c>
      <c r="B1226" t="s">
        <v>2255</v>
      </c>
      <c r="C1226" s="117">
        <v>22.583000000000002</v>
      </c>
      <c r="D1226" s="150">
        <f>0</f>
        <v>0</v>
      </c>
      <c r="E1226" s="115">
        <f t="shared" si="50"/>
        <v>0</v>
      </c>
      <c r="F1226" s="20">
        <v>1</v>
      </c>
      <c r="G1226" s="8">
        <v>10082647089614</v>
      </c>
      <c r="H1226" s="20">
        <v>30</v>
      </c>
      <c r="I1226" s="8">
        <v>20082647089611</v>
      </c>
      <c r="J1226" s="4">
        <v>82647089617</v>
      </c>
    </row>
    <row r="1227" spans="1:10" ht="12">
      <c r="A1227" t="s">
        <v>2256</v>
      </c>
      <c r="B1227" t="s">
        <v>2257</v>
      </c>
      <c r="C1227" s="117">
        <v>27.291</v>
      </c>
      <c r="D1227" s="150">
        <f>0</f>
        <v>0</v>
      </c>
      <c r="E1227" s="115">
        <f t="shared" si="50"/>
        <v>0</v>
      </c>
      <c r="F1227" s="20">
        <v>1</v>
      </c>
      <c r="G1227" s="8">
        <v>10082647089621</v>
      </c>
      <c r="H1227" s="20">
        <v>20</v>
      </c>
      <c r="I1227" s="8">
        <v>20082647089628</v>
      </c>
      <c r="J1227" s="4">
        <v>82647089624</v>
      </c>
    </row>
    <row r="1228" spans="1:10" ht="12">
      <c r="A1228" t="s">
        <v>2258</v>
      </c>
      <c r="B1228" t="s">
        <v>2259</v>
      </c>
      <c r="C1228" s="117">
        <v>50.160000000000004</v>
      </c>
      <c r="D1228" s="150">
        <f>0</f>
        <v>0</v>
      </c>
      <c r="E1228" s="115">
        <f t="shared" si="50"/>
        <v>0</v>
      </c>
      <c r="F1228" s="20">
        <v>1</v>
      </c>
      <c r="G1228" s="8">
        <v>10082647089638</v>
      </c>
      <c r="H1228" s="20">
        <v>5</v>
      </c>
      <c r="I1228" s="8">
        <v>20082647089635</v>
      </c>
      <c r="J1228" s="4">
        <v>82647089631</v>
      </c>
    </row>
    <row r="1229" spans="1:10" ht="12">
      <c r="A1229" t="s">
        <v>2260</v>
      </c>
      <c r="B1229" t="s">
        <v>2261</v>
      </c>
      <c r="C1229" s="117">
        <v>43.461</v>
      </c>
      <c r="D1229" s="150">
        <f>0</f>
        <v>0</v>
      </c>
      <c r="E1229" s="115">
        <f t="shared" si="50"/>
        <v>0</v>
      </c>
      <c r="F1229" s="20">
        <v>1</v>
      </c>
      <c r="G1229" s="8">
        <v>10082647089645</v>
      </c>
      <c r="H1229" s="20">
        <v>10</v>
      </c>
      <c r="I1229" s="8">
        <v>20082647089642</v>
      </c>
      <c r="J1229" s="4">
        <v>82647089648</v>
      </c>
    </row>
    <row r="1230" spans="1:10" ht="12">
      <c r="A1230" t="s">
        <v>2262</v>
      </c>
      <c r="B1230" t="s">
        <v>2263</v>
      </c>
      <c r="C1230" s="117">
        <v>68.53</v>
      </c>
      <c r="D1230" s="150">
        <f>0</f>
        <v>0</v>
      </c>
      <c r="E1230" s="115">
        <f>C1230*D1230</f>
        <v>0</v>
      </c>
      <c r="F1230" s="20">
        <v>1</v>
      </c>
      <c r="G1230" s="8">
        <v>10082647089652</v>
      </c>
      <c r="H1230" s="20">
        <v>4</v>
      </c>
      <c r="I1230" s="8">
        <v>20082647089659</v>
      </c>
      <c r="J1230" s="4">
        <v>82647089655</v>
      </c>
    </row>
    <row r="1231" spans="1:10" ht="12">
      <c r="A1231" t="s">
        <v>2264</v>
      </c>
      <c r="B1231" t="s">
        <v>2265</v>
      </c>
      <c r="C1231" s="117">
        <v>113.27800000000002</v>
      </c>
      <c r="D1231" s="150">
        <f>0</f>
        <v>0</v>
      </c>
      <c r="E1231" s="115">
        <f>C1231*D1231</f>
        <v>0</v>
      </c>
      <c r="F1231" s="20">
        <v>1</v>
      </c>
      <c r="G1231" s="8">
        <v>10082647089669</v>
      </c>
      <c r="H1231" s="20">
        <v>2</v>
      </c>
      <c r="I1231" s="8">
        <v>20082647089666</v>
      </c>
      <c r="J1231" s="4">
        <v>82647089662</v>
      </c>
    </row>
    <row r="1232" spans="1:10" ht="12">
      <c r="A1232" t="s">
        <v>2266</v>
      </c>
      <c r="B1232" t="s">
        <v>2267</v>
      </c>
      <c r="C1232" s="117">
        <v>153.901</v>
      </c>
      <c r="D1232" s="150">
        <f>0</f>
        <v>0</v>
      </c>
      <c r="E1232" s="115">
        <f>C1232*D1232</f>
        <v>0</v>
      </c>
      <c r="F1232" s="20">
        <v>1</v>
      </c>
      <c r="G1232" s="8">
        <v>10082647089676</v>
      </c>
      <c r="H1232" s="20">
        <v>2</v>
      </c>
      <c r="I1232" s="8">
        <v>20082647089673</v>
      </c>
      <c r="J1232" s="4">
        <v>82647089679</v>
      </c>
    </row>
    <row r="1234" spans="1:8" ht="12">
      <c r="A1234" s="1" t="s">
        <v>2268</v>
      </c>
      <c r="C1234" s="116"/>
      <c r="E1234" s="115"/>
      <c r="F1234" s="149"/>
      <c r="H1234" s="149"/>
    </row>
    <row r="1235" spans="1:8" ht="12">
      <c r="A1235" s="1" t="s">
        <v>209</v>
      </c>
      <c r="B1235" s="1" t="s">
        <v>2269</v>
      </c>
      <c r="C1235" s="117"/>
      <c r="D1235" s="34"/>
      <c r="E1235" s="115"/>
      <c r="F1235" s="149"/>
      <c r="H1235" s="149"/>
    </row>
    <row r="1236" spans="1:9" ht="12">
      <c r="A1236" s="1" t="s">
        <v>210</v>
      </c>
      <c r="B1236" s="10" t="s">
        <v>2270</v>
      </c>
      <c r="C1236" s="116"/>
      <c r="D1236" s="150"/>
      <c r="E1236" s="115"/>
      <c r="G1236" s="154"/>
      <c r="I1236" s="154"/>
    </row>
    <row r="1237" spans="1:9" ht="12">
      <c r="A1237" s="1"/>
      <c r="B1237" s="105"/>
      <c r="C1237" s="116"/>
      <c r="E1237" s="115"/>
      <c r="G1237" s="154"/>
      <c r="I1237" s="154"/>
    </row>
    <row r="1238" spans="1:10" s="17" customFormat="1" ht="24">
      <c r="A1238" s="11" t="s">
        <v>211</v>
      </c>
      <c r="B1238" s="11" t="s">
        <v>212</v>
      </c>
      <c r="C1238" s="12" t="s">
        <v>213</v>
      </c>
      <c r="D1238" s="13" t="s">
        <v>214</v>
      </c>
      <c r="E1238" s="14" t="s">
        <v>215</v>
      </c>
      <c r="F1238" s="11" t="s">
        <v>216</v>
      </c>
      <c r="G1238" s="15" t="s">
        <v>217</v>
      </c>
      <c r="H1238" s="11" t="s">
        <v>218</v>
      </c>
      <c r="I1238" s="15" t="s">
        <v>219</v>
      </c>
      <c r="J1238" s="16" t="s">
        <v>220</v>
      </c>
    </row>
    <row r="1239" spans="3:5" ht="12">
      <c r="C1239" s="117"/>
      <c r="D1239" s="153" t="s">
        <v>222</v>
      </c>
      <c r="E1239" s="108"/>
    </row>
    <row r="1240" spans="1:5" ht="12">
      <c r="A1240" s="1" t="s">
        <v>2271</v>
      </c>
      <c r="C1240" s="117"/>
      <c r="D1240" s="150"/>
      <c r="E1240" s="115"/>
    </row>
    <row r="1241" spans="1:10" ht="12">
      <c r="A1241" t="s">
        <v>2272</v>
      </c>
      <c r="B1241" t="s">
        <v>2273</v>
      </c>
      <c r="C1241" s="117">
        <v>132.98</v>
      </c>
      <c r="D1241" s="150">
        <f>0</f>
        <v>0</v>
      </c>
      <c r="E1241" s="115">
        <f>C1241*D1241</f>
        <v>0</v>
      </c>
      <c r="F1241" s="20">
        <v>1</v>
      </c>
      <c r="G1241" s="8">
        <v>10082647088235</v>
      </c>
      <c r="H1241" s="20">
        <v>10</v>
      </c>
      <c r="I1241" s="8">
        <v>20082647088232</v>
      </c>
      <c r="J1241" s="4">
        <v>82647088238</v>
      </c>
    </row>
    <row r="1242" spans="1:10" ht="12">
      <c r="A1242" t="s">
        <v>2274</v>
      </c>
      <c r="B1242" t="s">
        <v>2275</v>
      </c>
      <c r="C1242" s="117">
        <v>146.9</v>
      </c>
      <c r="D1242" s="150">
        <f>0</f>
        <v>0</v>
      </c>
      <c r="E1242" s="115">
        <f aca="true" t="shared" si="51" ref="E1242:E1306">C1242*D1242</f>
        <v>0</v>
      </c>
      <c r="F1242" s="20">
        <v>1</v>
      </c>
      <c r="G1242" s="8">
        <v>10082647152646</v>
      </c>
      <c r="H1242" s="20">
        <v>10</v>
      </c>
      <c r="I1242" s="8">
        <v>20082647152643</v>
      </c>
      <c r="J1242" s="4">
        <v>82647152649</v>
      </c>
    </row>
    <row r="1243" spans="1:10" ht="12">
      <c r="A1243" t="s">
        <v>2276</v>
      </c>
      <c r="B1243" t="s">
        <v>2277</v>
      </c>
      <c r="C1243" s="117">
        <v>169.25</v>
      </c>
      <c r="D1243" s="150">
        <f>0</f>
        <v>0</v>
      </c>
      <c r="E1243" s="115">
        <f t="shared" si="51"/>
        <v>0</v>
      </c>
      <c r="F1243" s="20">
        <v>1</v>
      </c>
      <c r="G1243" s="8">
        <v>10082647088242</v>
      </c>
      <c r="H1243" s="20">
        <v>10</v>
      </c>
      <c r="I1243" s="8">
        <v>20082647088249</v>
      </c>
      <c r="J1243" s="4">
        <v>82647088245</v>
      </c>
    </row>
    <row r="1244" spans="1:10" ht="12">
      <c r="A1244" t="s">
        <v>2278</v>
      </c>
      <c r="B1244" t="s">
        <v>2279</v>
      </c>
      <c r="C1244" s="117">
        <v>217.62</v>
      </c>
      <c r="D1244" s="150">
        <f>0</f>
        <v>0</v>
      </c>
      <c r="E1244" s="115">
        <f t="shared" si="51"/>
        <v>0</v>
      </c>
      <c r="F1244" s="20">
        <v>1</v>
      </c>
      <c r="G1244" s="8">
        <v>10082647088259</v>
      </c>
      <c r="H1244" s="20">
        <v>5</v>
      </c>
      <c r="I1244" s="8">
        <v>20082647088256</v>
      </c>
      <c r="J1244" s="4">
        <v>82647088252</v>
      </c>
    </row>
    <row r="1245" spans="1:10" ht="12">
      <c r="A1245" t="s">
        <v>2280</v>
      </c>
      <c r="B1245" t="s">
        <v>2281</v>
      </c>
      <c r="C1245" s="117">
        <v>319.5</v>
      </c>
      <c r="D1245" s="150">
        <f>0</f>
        <v>0</v>
      </c>
      <c r="E1245" s="115">
        <f t="shared" si="51"/>
        <v>0</v>
      </c>
      <c r="F1245" s="20">
        <v>1</v>
      </c>
      <c r="G1245" s="8">
        <v>10082647088266</v>
      </c>
      <c r="H1245" s="20">
        <v>5</v>
      </c>
      <c r="I1245" s="8">
        <v>20082647088263</v>
      </c>
      <c r="J1245" s="4">
        <v>82647088269</v>
      </c>
    </row>
    <row r="1246" spans="1:10" ht="12">
      <c r="A1246" t="s">
        <v>2282</v>
      </c>
      <c r="B1246" t="s">
        <v>2283</v>
      </c>
      <c r="C1246" s="117">
        <v>374.69</v>
      </c>
      <c r="D1246" s="150">
        <f>0</f>
        <v>0</v>
      </c>
      <c r="E1246" s="115">
        <f t="shared" si="51"/>
        <v>0</v>
      </c>
      <c r="F1246" s="20">
        <v>1</v>
      </c>
      <c r="G1246" s="8">
        <v>10082647088273</v>
      </c>
      <c r="H1246" s="20">
        <v>5</v>
      </c>
      <c r="I1246" s="8">
        <v>20082647088270</v>
      </c>
      <c r="J1246" s="4">
        <v>82647088276</v>
      </c>
    </row>
    <row r="1247" spans="1:10" ht="12">
      <c r="A1247" t="s">
        <v>2284</v>
      </c>
      <c r="B1247" t="s">
        <v>2285</v>
      </c>
      <c r="C1247" s="117">
        <v>1418.24</v>
      </c>
      <c r="D1247" s="150">
        <f>0</f>
        <v>0</v>
      </c>
      <c r="E1247" s="115">
        <f t="shared" si="51"/>
        <v>0</v>
      </c>
      <c r="F1247" s="20">
        <v>1</v>
      </c>
      <c r="G1247" s="8">
        <v>10082647088297</v>
      </c>
      <c r="H1247" s="20">
        <v>1</v>
      </c>
      <c r="I1247" s="8">
        <v>20082647088294</v>
      </c>
      <c r="J1247" s="4">
        <v>82647088290</v>
      </c>
    </row>
    <row r="1248" spans="1:10" ht="12">
      <c r="A1248" t="s">
        <v>2286</v>
      </c>
      <c r="B1248" t="s">
        <v>2287</v>
      </c>
      <c r="C1248" s="117">
        <v>1634.19</v>
      </c>
      <c r="D1248" s="150">
        <f>0</f>
        <v>0</v>
      </c>
      <c r="E1248" s="115">
        <f t="shared" si="51"/>
        <v>0</v>
      </c>
      <c r="F1248" s="20">
        <v>1</v>
      </c>
      <c r="G1248" s="8">
        <v>10082647088303</v>
      </c>
      <c r="H1248" s="20">
        <v>1</v>
      </c>
      <c r="I1248" s="8">
        <v>20082647088300</v>
      </c>
      <c r="J1248" s="4">
        <v>82647088306</v>
      </c>
    </row>
    <row r="1249" spans="1:10" ht="12">
      <c r="A1249" t="s">
        <v>2288</v>
      </c>
      <c r="B1249" t="s">
        <v>2289</v>
      </c>
      <c r="C1249" s="117">
        <v>882.46</v>
      </c>
      <c r="D1249" s="150">
        <f>0</f>
        <v>0</v>
      </c>
      <c r="E1249" s="115">
        <f t="shared" si="51"/>
        <v>0</v>
      </c>
      <c r="F1249" s="20">
        <v>1</v>
      </c>
      <c r="G1249" s="8">
        <v>10082647088280</v>
      </c>
      <c r="H1249" s="20">
        <v>1</v>
      </c>
      <c r="I1249" s="8">
        <v>20082647088287</v>
      </c>
      <c r="J1249" s="4">
        <v>82647088283</v>
      </c>
    </row>
    <row r="1250" spans="3:5" ht="12">
      <c r="C1250" s="117"/>
      <c r="D1250" s="153" t="s">
        <v>222</v>
      </c>
      <c r="E1250" s="108"/>
    </row>
    <row r="1251" spans="1:5" ht="12">
      <c r="A1251" s="1" t="s">
        <v>2290</v>
      </c>
      <c r="C1251" s="117"/>
      <c r="D1251" s="150"/>
      <c r="E1251" s="115"/>
    </row>
    <row r="1252" spans="1:10" ht="12">
      <c r="A1252" t="s">
        <v>2291</v>
      </c>
      <c r="B1252" t="s">
        <v>2292</v>
      </c>
      <c r="C1252" s="117">
        <v>92.55</v>
      </c>
      <c r="D1252" s="150">
        <f>$E$17</f>
        <v>0</v>
      </c>
      <c r="E1252" s="115">
        <f t="shared" si="51"/>
        <v>0</v>
      </c>
      <c r="F1252" s="20">
        <v>1</v>
      </c>
      <c r="G1252" s="8">
        <v>10082647119410</v>
      </c>
      <c r="H1252" s="20">
        <v>100</v>
      </c>
      <c r="I1252" s="8">
        <v>20082647119417</v>
      </c>
      <c r="J1252" s="4">
        <v>82647119413</v>
      </c>
    </row>
    <row r="1253" spans="1:10" ht="12">
      <c r="A1253" t="s">
        <v>2293</v>
      </c>
      <c r="B1253" t="s">
        <v>2294</v>
      </c>
      <c r="C1253" s="117">
        <v>105.32</v>
      </c>
      <c r="D1253" s="150">
        <f aca="true" t="shared" si="52" ref="D1253:D1316">$E$17</f>
        <v>0</v>
      </c>
      <c r="E1253" s="115">
        <f t="shared" si="51"/>
        <v>0</v>
      </c>
      <c r="F1253" s="20">
        <v>1</v>
      </c>
      <c r="G1253" s="8">
        <v>10082647119427</v>
      </c>
      <c r="H1253" s="20">
        <v>100</v>
      </c>
      <c r="I1253" s="8">
        <v>20082647119424</v>
      </c>
      <c r="J1253" s="4">
        <v>82647119420</v>
      </c>
    </row>
    <row r="1254" spans="1:10" ht="12">
      <c r="A1254" t="s">
        <v>2295</v>
      </c>
      <c r="B1254" t="s">
        <v>2296</v>
      </c>
      <c r="C1254" s="117">
        <v>116.58</v>
      </c>
      <c r="D1254" s="150">
        <f t="shared" si="52"/>
        <v>0</v>
      </c>
      <c r="E1254" s="115">
        <f t="shared" si="51"/>
        <v>0</v>
      </c>
      <c r="F1254" s="20">
        <v>1</v>
      </c>
      <c r="G1254" s="8">
        <v>10082647119434</v>
      </c>
      <c r="H1254" s="20">
        <v>80</v>
      </c>
      <c r="I1254" s="8">
        <v>20082647119431</v>
      </c>
      <c r="J1254" s="4">
        <v>82647119437</v>
      </c>
    </row>
    <row r="1255" spans="1:10" ht="12">
      <c r="A1255" t="s">
        <v>2297</v>
      </c>
      <c r="B1255" t="s">
        <v>2298</v>
      </c>
      <c r="C1255" s="117">
        <v>161.19</v>
      </c>
      <c r="D1255" s="150">
        <f t="shared" si="52"/>
        <v>0</v>
      </c>
      <c r="E1255" s="115">
        <f t="shared" si="51"/>
        <v>0</v>
      </c>
      <c r="F1255" s="20">
        <v>1</v>
      </c>
      <c r="G1255" s="8">
        <v>10082647119441</v>
      </c>
      <c r="H1255" s="20">
        <v>120</v>
      </c>
      <c r="I1255" s="8">
        <v>20082647119448</v>
      </c>
      <c r="J1255" s="4">
        <v>82647119444</v>
      </c>
    </row>
    <row r="1256" spans="1:10" ht="12">
      <c r="A1256" t="s">
        <v>2299</v>
      </c>
      <c r="B1256" t="s">
        <v>2300</v>
      </c>
      <c r="C1256" s="117">
        <v>202.7</v>
      </c>
      <c r="D1256" s="150">
        <f t="shared" si="52"/>
        <v>0</v>
      </c>
      <c r="E1256" s="115">
        <f t="shared" si="51"/>
        <v>0</v>
      </c>
      <c r="F1256" s="20">
        <v>1</v>
      </c>
      <c r="G1256" s="8">
        <v>10082647119458</v>
      </c>
      <c r="H1256" s="20">
        <v>40</v>
      </c>
      <c r="I1256" s="8">
        <v>20082647119455</v>
      </c>
      <c r="J1256" s="4">
        <v>82647119451</v>
      </c>
    </row>
    <row r="1257" spans="1:10" ht="12">
      <c r="A1257" t="s">
        <v>2301</v>
      </c>
      <c r="B1257" t="s">
        <v>2302</v>
      </c>
      <c r="C1257" s="117">
        <v>237.19</v>
      </c>
      <c r="D1257" s="150">
        <f t="shared" si="52"/>
        <v>0</v>
      </c>
      <c r="E1257" s="115">
        <f t="shared" si="51"/>
        <v>0</v>
      </c>
      <c r="F1257" s="20">
        <v>1</v>
      </c>
      <c r="G1257" s="8">
        <v>10082647119465</v>
      </c>
      <c r="H1257" s="20">
        <v>70</v>
      </c>
      <c r="I1257" s="8">
        <v>20082647119462</v>
      </c>
      <c r="J1257" s="4">
        <v>82647119468</v>
      </c>
    </row>
    <row r="1258" spans="1:10" ht="12">
      <c r="A1258" t="s">
        <v>2303</v>
      </c>
      <c r="B1258" t="s">
        <v>2304</v>
      </c>
      <c r="C1258" s="117">
        <v>358.41</v>
      </c>
      <c r="D1258" s="150">
        <f t="shared" si="52"/>
        <v>0</v>
      </c>
      <c r="E1258" s="115">
        <f t="shared" si="51"/>
        <v>0</v>
      </c>
      <c r="F1258" s="20">
        <v>1</v>
      </c>
      <c r="G1258" s="8">
        <v>10082647119472</v>
      </c>
      <c r="H1258" s="20">
        <v>40</v>
      </c>
      <c r="I1258" s="8">
        <v>20082647119479</v>
      </c>
      <c r="J1258" s="4">
        <v>82647119475</v>
      </c>
    </row>
    <row r="1259" spans="1:10" ht="12">
      <c r="A1259" t="s">
        <v>2305</v>
      </c>
      <c r="B1259" t="s">
        <v>2306</v>
      </c>
      <c r="C1259" s="117">
        <v>494.02</v>
      </c>
      <c r="D1259" s="150">
        <f t="shared" si="52"/>
        <v>0</v>
      </c>
      <c r="E1259" s="115">
        <f t="shared" si="51"/>
        <v>0</v>
      </c>
      <c r="F1259" s="20">
        <v>1</v>
      </c>
      <c r="G1259" s="8">
        <v>10082647119489</v>
      </c>
      <c r="H1259" s="20">
        <v>25</v>
      </c>
      <c r="I1259" s="8">
        <v>20082647119486</v>
      </c>
      <c r="J1259" s="4">
        <v>82647119482</v>
      </c>
    </row>
    <row r="1260" spans="1:10" ht="12">
      <c r="A1260" t="s">
        <v>2307</v>
      </c>
      <c r="B1260" t="s">
        <v>2308</v>
      </c>
      <c r="C1260" s="117">
        <v>638.71</v>
      </c>
      <c r="D1260" s="150">
        <f t="shared" si="52"/>
        <v>0</v>
      </c>
      <c r="E1260" s="115">
        <f t="shared" si="51"/>
        <v>0</v>
      </c>
      <c r="F1260" s="20">
        <v>1</v>
      </c>
      <c r="G1260" s="8">
        <v>10082647119496</v>
      </c>
      <c r="H1260" s="20">
        <v>15</v>
      </c>
      <c r="I1260" s="8">
        <v>20082647119493</v>
      </c>
      <c r="J1260" s="4">
        <v>82647119499</v>
      </c>
    </row>
    <row r="1261" spans="1:5" ht="12">
      <c r="A1261" s="1" t="s">
        <v>2309</v>
      </c>
      <c r="C1261" s="117"/>
      <c r="D1261" s="150" t="s">
        <v>375</v>
      </c>
      <c r="E1261" s="115"/>
    </row>
    <row r="1262" spans="1:10" ht="12">
      <c r="A1262" t="s">
        <v>2310</v>
      </c>
      <c r="B1262" t="s">
        <v>2311</v>
      </c>
      <c r="C1262" s="117">
        <v>112.26</v>
      </c>
      <c r="D1262" s="150">
        <f t="shared" si="52"/>
        <v>0</v>
      </c>
      <c r="E1262" s="115">
        <f t="shared" si="51"/>
        <v>0</v>
      </c>
      <c r="F1262" s="20">
        <v>1</v>
      </c>
      <c r="G1262" s="8">
        <v>10082647119502</v>
      </c>
      <c r="H1262" s="20">
        <v>100</v>
      </c>
      <c r="I1262" s="8">
        <v>20082647119509</v>
      </c>
      <c r="J1262" s="4">
        <v>82647119505</v>
      </c>
    </row>
    <row r="1263" spans="1:10" ht="12">
      <c r="A1263" t="s">
        <v>2312</v>
      </c>
      <c r="B1263" t="s">
        <v>2313</v>
      </c>
      <c r="C1263" s="117">
        <v>132.07</v>
      </c>
      <c r="D1263" s="150">
        <f t="shared" si="52"/>
        <v>0</v>
      </c>
      <c r="E1263" s="115">
        <f t="shared" si="51"/>
        <v>0</v>
      </c>
      <c r="F1263" s="20">
        <v>1</v>
      </c>
      <c r="G1263" s="8">
        <v>10082647119519</v>
      </c>
      <c r="H1263" s="20">
        <v>100</v>
      </c>
      <c r="I1263" s="8">
        <v>20082647119516</v>
      </c>
      <c r="J1263" s="4">
        <v>82647119512</v>
      </c>
    </row>
    <row r="1264" spans="1:10" ht="12">
      <c r="A1264" t="s">
        <v>2314</v>
      </c>
      <c r="B1264" t="s">
        <v>2315</v>
      </c>
      <c r="C1264" s="117">
        <v>165.77</v>
      </c>
      <c r="D1264" s="150">
        <f t="shared" si="52"/>
        <v>0</v>
      </c>
      <c r="E1264" s="115">
        <f t="shared" si="51"/>
        <v>0</v>
      </c>
      <c r="F1264" s="20">
        <v>1</v>
      </c>
      <c r="G1264" s="8">
        <v>10082647119526</v>
      </c>
      <c r="H1264" s="20">
        <v>80</v>
      </c>
      <c r="I1264" s="8">
        <v>20082647119523</v>
      </c>
      <c r="J1264" s="4">
        <v>82647119529</v>
      </c>
    </row>
    <row r="1265" spans="1:10" ht="12">
      <c r="A1265" t="s">
        <v>2316</v>
      </c>
      <c r="B1265" t="s">
        <v>2317</v>
      </c>
      <c r="C1265" s="117">
        <v>245.88</v>
      </c>
      <c r="D1265" s="150">
        <f t="shared" si="52"/>
        <v>0</v>
      </c>
      <c r="E1265" s="115">
        <f t="shared" si="51"/>
        <v>0</v>
      </c>
      <c r="F1265" s="20">
        <v>1</v>
      </c>
      <c r="G1265" s="8">
        <v>10082647119533</v>
      </c>
      <c r="H1265" s="20">
        <v>120</v>
      </c>
      <c r="I1265" s="8">
        <v>20082647119530</v>
      </c>
      <c r="J1265" s="4">
        <v>82647119536</v>
      </c>
    </row>
    <row r="1266" spans="1:10" ht="12">
      <c r="A1266" t="s">
        <v>2318</v>
      </c>
      <c r="B1266" t="s">
        <v>2319</v>
      </c>
      <c r="C1266" s="117">
        <v>318.64</v>
      </c>
      <c r="D1266" s="150">
        <f t="shared" si="52"/>
        <v>0</v>
      </c>
      <c r="E1266" s="115">
        <f t="shared" si="51"/>
        <v>0</v>
      </c>
      <c r="F1266" s="20">
        <v>1</v>
      </c>
      <c r="G1266" s="8">
        <v>10082647119540</v>
      </c>
      <c r="H1266" s="20">
        <v>40</v>
      </c>
      <c r="I1266" s="8">
        <v>20082647119547</v>
      </c>
      <c r="J1266" s="4">
        <v>82647119543</v>
      </c>
    </row>
    <row r="1267" spans="1:10" ht="12">
      <c r="A1267" t="s">
        <v>2320</v>
      </c>
      <c r="B1267" t="s">
        <v>2321</v>
      </c>
      <c r="C1267" s="117">
        <v>421.63</v>
      </c>
      <c r="D1267" s="150">
        <f t="shared" si="52"/>
        <v>0</v>
      </c>
      <c r="E1267" s="115">
        <f t="shared" si="51"/>
        <v>0</v>
      </c>
      <c r="F1267" s="20">
        <v>1</v>
      </c>
      <c r="G1267" s="8">
        <v>10082647119557</v>
      </c>
      <c r="H1267" s="20">
        <v>70</v>
      </c>
      <c r="I1267" s="8">
        <v>20082647119554</v>
      </c>
      <c r="J1267" s="4">
        <v>82647119550</v>
      </c>
    </row>
    <row r="1268" spans="1:10" ht="12">
      <c r="A1268" t="s">
        <v>2322</v>
      </c>
      <c r="B1268" t="s">
        <v>2323</v>
      </c>
      <c r="C1268" s="117">
        <v>668.42</v>
      </c>
      <c r="D1268" s="150">
        <f t="shared" si="52"/>
        <v>0</v>
      </c>
      <c r="E1268" s="115">
        <f t="shared" si="51"/>
        <v>0</v>
      </c>
      <c r="F1268" s="20">
        <v>1</v>
      </c>
      <c r="G1268" s="8">
        <v>10082647119564</v>
      </c>
      <c r="H1268" s="20">
        <v>40</v>
      </c>
      <c r="I1268" s="8">
        <v>20082647119561</v>
      </c>
      <c r="J1268" s="4">
        <v>82647119567</v>
      </c>
    </row>
    <row r="1269" spans="1:10" ht="12">
      <c r="A1269" t="s">
        <v>2324</v>
      </c>
      <c r="B1269" t="s">
        <v>2325</v>
      </c>
      <c r="C1269" s="117">
        <v>1073.5</v>
      </c>
      <c r="D1269" s="150">
        <f t="shared" si="52"/>
        <v>0</v>
      </c>
      <c r="E1269" s="115">
        <f t="shared" si="51"/>
        <v>0</v>
      </c>
      <c r="F1269" s="20">
        <v>1</v>
      </c>
      <c r="G1269" s="8">
        <v>10082647119571</v>
      </c>
      <c r="H1269" s="20">
        <v>25</v>
      </c>
      <c r="I1269" s="8">
        <v>20082647119578</v>
      </c>
      <c r="J1269" s="4">
        <v>82647119574</v>
      </c>
    </row>
    <row r="1270" spans="1:10" ht="12">
      <c r="A1270" t="s">
        <v>2326</v>
      </c>
      <c r="B1270" t="s">
        <v>2327</v>
      </c>
      <c r="C1270" s="117">
        <v>1418.04</v>
      </c>
      <c r="D1270" s="150">
        <f t="shared" si="52"/>
        <v>0</v>
      </c>
      <c r="E1270" s="115">
        <f t="shared" si="51"/>
        <v>0</v>
      </c>
      <c r="F1270" s="20">
        <v>1</v>
      </c>
      <c r="G1270" s="8">
        <v>10082647119588</v>
      </c>
      <c r="H1270" s="20">
        <v>15</v>
      </c>
      <c r="I1270" s="8">
        <v>20082647119585</v>
      </c>
      <c r="J1270" s="4">
        <v>82647119581</v>
      </c>
    </row>
    <row r="1271" spans="1:5" ht="12">
      <c r="A1271" s="1" t="s">
        <v>2328</v>
      </c>
      <c r="C1271" s="117"/>
      <c r="D1271" s="150" t="s">
        <v>375</v>
      </c>
      <c r="E1271" s="115"/>
    </row>
    <row r="1272" spans="1:10" ht="12">
      <c r="A1272" t="s">
        <v>2329</v>
      </c>
      <c r="B1272" t="s">
        <v>2330</v>
      </c>
      <c r="C1272" s="117">
        <v>120.85</v>
      </c>
      <c r="D1272" s="150">
        <f t="shared" si="52"/>
        <v>0</v>
      </c>
      <c r="E1272" s="115">
        <f t="shared" si="51"/>
        <v>0</v>
      </c>
      <c r="F1272" s="20">
        <v>1</v>
      </c>
      <c r="G1272" s="8">
        <v>10082647143408</v>
      </c>
      <c r="H1272" s="20">
        <v>100</v>
      </c>
      <c r="I1272" s="8">
        <v>20082647143405</v>
      </c>
      <c r="J1272" s="4">
        <v>82647143401</v>
      </c>
    </row>
    <row r="1273" spans="1:10" ht="12">
      <c r="A1273" t="s">
        <v>2331</v>
      </c>
      <c r="B1273" t="s">
        <v>2332</v>
      </c>
      <c r="C1273" s="117">
        <v>131.09</v>
      </c>
      <c r="D1273" s="150">
        <f t="shared" si="52"/>
        <v>0</v>
      </c>
      <c r="E1273" s="115">
        <f t="shared" si="51"/>
        <v>0</v>
      </c>
      <c r="F1273" s="20">
        <v>1</v>
      </c>
      <c r="G1273" s="8">
        <v>10082647143415</v>
      </c>
      <c r="H1273" s="20">
        <v>100</v>
      </c>
      <c r="I1273" s="8">
        <v>20082647143412</v>
      </c>
      <c r="J1273" s="4">
        <v>82647143418</v>
      </c>
    </row>
    <row r="1274" spans="1:10" ht="12">
      <c r="A1274" t="s">
        <v>2333</v>
      </c>
      <c r="B1274" t="s">
        <v>2334</v>
      </c>
      <c r="C1274" s="117">
        <v>153.85</v>
      </c>
      <c r="D1274" s="150">
        <f t="shared" si="52"/>
        <v>0</v>
      </c>
      <c r="E1274" s="115">
        <f t="shared" si="51"/>
        <v>0</v>
      </c>
      <c r="F1274" s="20">
        <v>1</v>
      </c>
      <c r="G1274" s="8">
        <v>10082647143422</v>
      </c>
      <c r="H1274" s="20">
        <v>80</v>
      </c>
      <c r="I1274" s="8">
        <v>20082647143429</v>
      </c>
      <c r="J1274" s="4">
        <v>82647143425</v>
      </c>
    </row>
    <row r="1275" spans="1:10" ht="12">
      <c r="A1275" t="s">
        <v>2335</v>
      </c>
      <c r="B1275" t="s">
        <v>2336</v>
      </c>
      <c r="C1275" s="117">
        <v>228.42</v>
      </c>
      <c r="D1275" s="150">
        <f t="shared" si="52"/>
        <v>0</v>
      </c>
      <c r="E1275" s="115">
        <f t="shared" si="51"/>
        <v>0</v>
      </c>
      <c r="F1275" s="20">
        <v>1</v>
      </c>
      <c r="G1275" s="8">
        <v>10082647143439</v>
      </c>
      <c r="H1275" s="20">
        <v>120</v>
      </c>
      <c r="I1275" s="8">
        <v>20082647143436</v>
      </c>
      <c r="J1275" s="4">
        <v>82647143432</v>
      </c>
    </row>
    <row r="1276" spans="1:10" ht="12">
      <c r="A1276" t="s">
        <v>2337</v>
      </c>
      <c r="B1276" t="s">
        <v>2338</v>
      </c>
      <c r="C1276" s="117">
        <v>299.96</v>
      </c>
      <c r="D1276" s="150">
        <f t="shared" si="52"/>
        <v>0</v>
      </c>
      <c r="E1276" s="115">
        <f t="shared" si="51"/>
        <v>0</v>
      </c>
      <c r="F1276" s="20">
        <v>1</v>
      </c>
      <c r="G1276" s="8">
        <v>10082647143446</v>
      </c>
      <c r="H1276" s="20">
        <v>40</v>
      </c>
      <c r="I1276" s="8">
        <v>20082647143443</v>
      </c>
      <c r="J1276" s="4">
        <v>82647143449</v>
      </c>
    </row>
    <row r="1277" spans="1:10" ht="12">
      <c r="A1277" t="s">
        <v>2339</v>
      </c>
      <c r="B1277" t="s">
        <v>2340</v>
      </c>
      <c r="C1277" s="117">
        <v>378.85</v>
      </c>
      <c r="D1277" s="150">
        <f t="shared" si="52"/>
        <v>0</v>
      </c>
      <c r="E1277" s="115">
        <f t="shared" si="51"/>
        <v>0</v>
      </c>
      <c r="F1277" s="20">
        <v>1</v>
      </c>
      <c r="G1277" s="8">
        <v>10082647143453</v>
      </c>
      <c r="H1277" s="20">
        <v>70</v>
      </c>
      <c r="I1277" s="8">
        <v>20082647143450</v>
      </c>
      <c r="J1277" s="4">
        <v>82647143456</v>
      </c>
    </row>
    <row r="1278" spans="1:10" ht="12">
      <c r="A1278" t="s">
        <v>2341</v>
      </c>
      <c r="B1278" t="s">
        <v>2342</v>
      </c>
      <c r="C1278" s="117">
        <v>639.68</v>
      </c>
      <c r="D1278" s="150">
        <f t="shared" si="52"/>
        <v>0</v>
      </c>
      <c r="E1278" s="115">
        <f t="shared" si="51"/>
        <v>0</v>
      </c>
      <c r="F1278" s="20">
        <v>1</v>
      </c>
      <c r="G1278" s="8">
        <v>10082647143460</v>
      </c>
      <c r="H1278" s="20">
        <v>40</v>
      </c>
      <c r="I1278" s="8">
        <v>20082647143467</v>
      </c>
      <c r="J1278" s="4">
        <v>82647143463</v>
      </c>
    </row>
    <row r="1279" spans="1:10" ht="12">
      <c r="A1279" t="s">
        <v>2343</v>
      </c>
      <c r="B1279" t="s">
        <v>2344</v>
      </c>
      <c r="C1279" s="117">
        <v>1010.46</v>
      </c>
      <c r="D1279" s="150">
        <f t="shared" si="52"/>
        <v>0</v>
      </c>
      <c r="E1279" s="115">
        <f t="shared" si="51"/>
        <v>0</v>
      </c>
      <c r="F1279" s="20">
        <v>1</v>
      </c>
      <c r="G1279" s="8">
        <v>10082647143477</v>
      </c>
      <c r="H1279" s="20">
        <v>25</v>
      </c>
      <c r="I1279" s="8">
        <v>20082647143474</v>
      </c>
      <c r="J1279" s="4">
        <v>82647143470</v>
      </c>
    </row>
    <row r="1280" spans="1:10" ht="12">
      <c r="A1280" t="s">
        <v>2345</v>
      </c>
      <c r="B1280" t="s">
        <v>2346</v>
      </c>
      <c r="C1280" s="117">
        <v>1368.48</v>
      </c>
      <c r="D1280" s="150">
        <f t="shared" si="52"/>
        <v>0</v>
      </c>
      <c r="E1280" s="115">
        <f t="shared" si="51"/>
        <v>0</v>
      </c>
      <c r="F1280" s="20">
        <v>1</v>
      </c>
      <c r="G1280" s="8">
        <v>10082647143484</v>
      </c>
      <c r="H1280" s="20">
        <v>15</v>
      </c>
      <c r="I1280" s="8">
        <v>20082647143481</v>
      </c>
      <c r="J1280" s="4">
        <v>82647143487</v>
      </c>
    </row>
    <row r="1281" spans="1:5" ht="12">
      <c r="A1281" s="1" t="s">
        <v>2347</v>
      </c>
      <c r="C1281" s="117"/>
      <c r="D1281" s="150" t="s">
        <v>375</v>
      </c>
      <c r="E1281" s="115"/>
    </row>
    <row r="1282" spans="1:10" ht="12">
      <c r="A1282" t="s">
        <v>2348</v>
      </c>
      <c r="B1282" t="s">
        <v>2349</v>
      </c>
      <c r="C1282" s="117">
        <v>120.85</v>
      </c>
      <c r="D1282" s="150">
        <f t="shared" si="52"/>
        <v>0</v>
      </c>
      <c r="E1282" s="115">
        <f t="shared" si="51"/>
        <v>0</v>
      </c>
      <c r="F1282" s="20">
        <v>1</v>
      </c>
      <c r="G1282" s="8">
        <v>10082647026381</v>
      </c>
      <c r="H1282" s="20">
        <v>100</v>
      </c>
      <c r="I1282" s="8">
        <v>20082647026388</v>
      </c>
      <c r="J1282" s="4">
        <v>82647026384</v>
      </c>
    </row>
    <row r="1283" spans="1:10" ht="12">
      <c r="A1283" t="s">
        <v>2350</v>
      </c>
      <c r="B1283" t="s">
        <v>2351</v>
      </c>
      <c r="C1283" s="117">
        <v>131.09</v>
      </c>
      <c r="D1283" s="150">
        <f t="shared" si="52"/>
        <v>0</v>
      </c>
      <c r="E1283" s="115">
        <f t="shared" si="51"/>
        <v>0</v>
      </c>
      <c r="F1283" s="20">
        <v>1</v>
      </c>
      <c r="G1283" s="8">
        <v>10082647026398</v>
      </c>
      <c r="H1283" s="20">
        <v>100</v>
      </c>
      <c r="I1283" s="8">
        <v>20082647026395</v>
      </c>
      <c r="J1283" s="4">
        <v>82647026391</v>
      </c>
    </row>
    <row r="1284" spans="1:10" ht="12">
      <c r="A1284" t="s">
        <v>2352</v>
      </c>
      <c r="B1284" t="s">
        <v>2353</v>
      </c>
      <c r="C1284" s="117">
        <v>153.85</v>
      </c>
      <c r="D1284" s="150">
        <f t="shared" si="52"/>
        <v>0</v>
      </c>
      <c r="E1284" s="115">
        <f t="shared" si="51"/>
        <v>0</v>
      </c>
      <c r="F1284" s="20">
        <v>1</v>
      </c>
      <c r="G1284" s="8">
        <v>10082647026404</v>
      </c>
      <c r="H1284" s="20">
        <v>80</v>
      </c>
      <c r="I1284" s="8">
        <v>20082647026401</v>
      </c>
      <c r="J1284" s="4">
        <v>82647026407</v>
      </c>
    </row>
    <row r="1285" spans="1:10" ht="12">
      <c r="A1285" t="s">
        <v>2354</v>
      </c>
      <c r="B1285" t="s">
        <v>2355</v>
      </c>
      <c r="C1285" s="117">
        <v>228.42</v>
      </c>
      <c r="D1285" s="150">
        <f t="shared" si="52"/>
        <v>0</v>
      </c>
      <c r="E1285" s="115">
        <f t="shared" si="51"/>
        <v>0</v>
      </c>
      <c r="F1285" s="20">
        <v>1</v>
      </c>
      <c r="G1285" s="8">
        <v>10082647026428</v>
      </c>
      <c r="H1285" s="20">
        <v>120</v>
      </c>
      <c r="I1285" s="8">
        <v>20082647026425</v>
      </c>
      <c r="J1285" s="4">
        <v>82647026421</v>
      </c>
    </row>
    <row r="1286" spans="1:10" ht="12">
      <c r="A1286" t="s">
        <v>2356</v>
      </c>
      <c r="B1286" t="s">
        <v>2357</v>
      </c>
      <c r="C1286" s="117">
        <v>299.96</v>
      </c>
      <c r="D1286" s="150">
        <f t="shared" si="52"/>
        <v>0</v>
      </c>
      <c r="E1286" s="115">
        <f t="shared" si="51"/>
        <v>0</v>
      </c>
      <c r="F1286" s="20">
        <v>1</v>
      </c>
      <c r="G1286" s="8">
        <v>10082647026435</v>
      </c>
      <c r="H1286" s="20">
        <v>40</v>
      </c>
      <c r="I1286" s="8">
        <v>20082647026432</v>
      </c>
      <c r="J1286" s="4">
        <v>82647026438</v>
      </c>
    </row>
    <row r="1287" spans="1:10" ht="12">
      <c r="A1287" t="s">
        <v>2358</v>
      </c>
      <c r="B1287" t="s">
        <v>2359</v>
      </c>
      <c r="C1287" s="117">
        <v>378.85</v>
      </c>
      <c r="D1287" s="150">
        <f t="shared" si="52"/>
        <v>0</v>
      </c>
      <c r="E1287" s="115">
        <f t="shared" si="51"/>
        <v>0</v>
      </c>
      <c r="F1287" s="20">
        <v>1</v>
      </c>
      <c r="G1287" s="8">
        <v>10082647026442</v>
      </c>
      <c r="H1287" s="20">
        <v>70</v>
      </c>
      <c r="I1287" s="8">
        <v>20082647026449</v>
      </c>
      <c r="J1287" s="4">
        <v>82647026445</v>
      </c>
    </row>
    <row r="1288" spans="1:10" ht="12">
      <c r="A1288" t="s">
        <v>2360</v>
      </c>
      <c r="B1288" t="s">
        <v>2361</v>
      </c>
      <c r="C1288" s="117">
        <v>639.68</v>
      </c>
      <c r="D1288" s="150">
        <f t="shared" si="52"/>
        <v>0</v>
      </c>
      <c r="E1288" s="115">
        <f t="shared" si="51"/>
        <v>0</v>
      </c>
      <c r="F1288" s="20">
        <v>1</v>
      </c>
      <c r="G1288" s="8">
        <v>10082647026459</v>
      </c>
      <c r="H1288" s="20">
        <v>40</v>
      </c>
      <c r="I1288" s="8">
        <v>20082647026456</v>
      </c>
      <c r="J1288" s="4">
        <v>82647026452</v>
      </c>
    </row>
    <row r="1289" spans="1:10" ht="12">
      <c r="A1289" t="s">
        <v>2362</v>
      </c>
      <c r="B1289" t="s">
        <v>2363</v>
      </c>
      <c r="C1289" s="117">
        <v>1368.48</v>
      </c>
      <c r="D1289" s="150">
        <f t="shared" si="52"/>
        <v>0</v>
      </c>
      <c r="E1289" s="115">
        <f t="shared" si="51"/>
        <v>0</v>
      </c>
      <c r="F1289" s="20">
        <v>1</v>
      </c>
      <c r="G1289" s="8">
        <v>10082647026480</v>
      </c>
      <c r="H1289" s="20">
        <v>15</v>
      </c>
      <c r="I1289" s="8">
        <v>20082647026487</v>
      </c>
      <c r="J1289" s="4">
        <v>82647026483</v>
      </c>
    </row>
    <row r="1290" spans="1:5" ht="12">
      <c r="A1290" s="1" t="s">
        <v>2364</v>
      </c>
      <c r="C1290" s="117"/>
      <c r="D1290" s="150" t="s">
        <v>375</v>
      </c>
      <c r="E1290" s="115"/>
    </row>
    <row r="1291" spans="1:10" ht="12">
      <c r="A1291" t="s">
        <v>2365</v>
      </c>
      <c r="B1291" t="s">
        <v>2366</v>
      </c>
      <c r="C1291" s="117">
        <v>112.26</v>
      </c>
      <c r="D1291" s="150">
        <f t="shared" si="52"/>
        <v>0</v>
      </c>
      <c r="E1291" s="115">
        <f t="shared" si="51"/>
        <v>0</v>
      </c>
      <c r="F1291" s="20">
        <v>1</v>
      </c>
      <c r="G1291" s="8">
        <v>10082647009629</v>
      </c>
      <c r="H1291" s="20">
        <v>100</v>
      </c>
      <c r="I1291" s="8">
        <v>20082647009626</v>
      </c>
      <c r="J1291" s="4">
        <v>82647009622</v>
      </c>
    </row>
    <row r="1292" spans="1:10" ht="12">
      <c r="A1292" t="s">
        <v>2367</v>
      </c>
      <c r="B1292" t="s">
        <v>2368</v>
      </c>
      <c r="C1292" s="117">
        <v>132.07</v>
      </c>
      <c r="D1292" s="150">
        <f t="shared" si="52"/>
        <v>0</v>
      </c>
      <c r="E1292" s="115">
        <f t="shared" si="51"/>
        <v>0</v>
      </c>
      <c r="F1292" s="20">
        <v>1</v>
      </c>
      <c r="G1292" s="8">
        <v>10082647009742</v>
      </c>
      <c r="H1292" s="20">
        <v>100</v>
      </c>
      <c r="I1292" s="8">
        <v>20082647009749</v>
      </c>
      <c r="J1292" s="4">
        <v>82647009745</v>
      </c>
    </row>
    <row r="1293" spans="1:10" ht="12">
      <c r="A1293" t="s">
        <v>2369</v>
      </c>
      <c r="B1293" t="s">
        <v>2370</v>
      </c>
      <c r="C1293" s="117">
        <v>165.77</v>
      </c>
      <c r="D1293" s="150">
        <f t="shared" si="52"/>
        <v>0</v>
      </c>
      <c r="E1293" s="115">
        <f t="shared" si="51"/>
        <v>0</v>
      </c>
      <c r="F1293" s="20">
        <v>1</v>
      </c>
      <c r="G1293" s="8">
        <v>10082647159959</v>
      </c>
      <c r="H1293" s="20">
        <v>80</v>
      </c>
      <c r="I1293" s="8">
        <v>20082647159956</v>
      </c>
      <c r="J1293" s="4">
        <v>82647159952</v>
      </c>
    </row>
    <row r="1294" spans="1:10" ht="12">
      <c r="A1294" t="s">
        <v>2371</v>
      </c>
      <c r="B1294" t="s">
        <v>2372</v>
      </c>
      <c r="C1294" s="117">
        <v>245.88</v>
      </c>
      <c r="D1294" s="150">
        <f t="shared" si="52"/>
        <v>0</v>
      </c>
      <c r="E1294" s="115">
        <f t="shared" si="51"/>
        <v>0</v>
      </c>
      <c r="F1294" s="20">
        <v>1</v>
      </c>
      <c r="G1294" s="8">
        <v>10082647154350</v>
      </c>
      <c r="H1294" s="20">
        <v>120</v>
      </c>
      <c r="I1294" s="8">
        <v>20082647154357</v>
      </c>
      <c r="J1294" s="4">
        <v>82647154353</v>
      </c>
    </row>
    <row r="1295" spans="1:10" ht="12">
      <c r="A1295" t="s">
        <v>2373</v>
      </c>
      <c r="B1295" t="s">
        <v>2374</v>
      </c>
      <c r="C1295" s="117">
        <v>318.64</v>
      </c>
      <c r="D1295" s="150">
        <f t="shared" si="52"/>
        <v>0</v>
      </c>
      <c r="E1295" s="115">
        <f t="shared" si="51"/>
        <v>0</v>
      </c>
      <c r="F1295" s="20">
        <v>1</v>
      </c>
      <c r="G1295" s="8">
        <v>10082647009773</v>
      </c>
      <c r="H1295" s="20">
        <v>40</v>
      </c>
      <c r="I1295" s="8">
        <v>20082647009770</v>
      </c>
      <c r="J1295" s="4">
        <v>82647009776</v>
      </c>
    </row>
    <row r="1296" spans="1:10" ht="12">
      <c r="A1296" t="s">
        <v>2375</v>
      </c>
      <c r="B1296" t="s">
        <v>2376</v>
      </c>
      <c r="C1296" s="117">
        <v>421.63</v>
      </c>
      <c r="D1296" s="150">
        <f t="shared" si="52"/>
        <v>0</v>
      </c>
      <c r="E1296" s="115">
        <f t="shared" si="51"/>
        <v>0</v>
      </c>
      <c r="F1296" s="20">
        <v>1</v>
      </c>
      <c r="G1296" s="8">
        <v>10082647156279</v>
      </c>
      <c r="H1296" s="20">
        <v>70</v>
      </c>
      <c r="I1296" s="8">
        <v>20082647156276</v>
      </c>
      <c r="J1296" s="4">
        <v>82647156272</v>
      </c>
    </row>
    <row r="1297" spans="1:10" ht="12">
      <c r="A1297" t="s">
        <v>2377</v>
      </c>
      <c r="B1297" t="s">
        <v>2378</v>
      </c>
      <c r="C1297" s="117">
        <v>668.42</v>
      </c>
      <c r="D1297" s="150">
        <f t="shared" si="52"/>
        <v>0</v>
      </c>
      <c r="E1297" s="115">
        <f t="shared" si="51"/>
        <v>0</v>
      </c>
      <c r="F1297" s="20">
        <v>1</v>
      </c>
      <c r="G1297" s="8">
        <v>10082647156286</v>
      </c>
      <c r="H1297" s="20">
        <v>40</v>
      </c>
      <c r="I1297" s="8">
        <v>20082647156283</v>
      </c>
      <c r="J1297" s="4">
        <v>82647156289</v>
      </c>
    </row>
    <row r="1298" spans="1:10" ht="12">
      <c r="A1298" t="s">
        <v>2379</v>
      </c>
      <c r="B1298" t="s">
        <v>2380</v>
      </c>
      <c r="C1298" s="117">
        <v>1073.5</v>
      </c>
      <c r="D1298" s="150">
        <f t="shared" si="52"/>
        <v>0</v>
      </c>
      <c r="E1298" s="115">
        <f t="shared" si="51"/>
        <v>0</v>
      </c>
      <c r="F1298" s="20">
        <v>1</v>
      </c>
      <c r="G1298" s="8">
        <v>10082647009797</v>
      </c>
      <c r="H1298" s="20">
        <v>25</v>
      </c>
      <c r="I1298" s="8">
        <v>20082647009794</v>
      </c>
      <c r="J1298" s="4">
        <v>82647009790</v>
      </c>
    </row>
    <row r="1299" spans="1:10" ht="12">
      <c r="A1299" t="s">
        <v>2381</v>
      </c>
      <c r="B1299" t="s">
        <v>2382</v>
      </c>
      <c r="C1299" s="117">
        <v>1418.04</v>
      </c>
      <c r="D1299" s="150">
        <f t="shared" si="52"/>
        <v>0</v>
      </c>
      <c r="E1299" s="115">
        <f t="shared" si="51"/>
        <v>0</v>
      </c>
      <c r="F1299" s="20">
        <v>1</v>
      </c>
      <c r="G1299" s="8">
        <v>10082647009803</v>
      </c>
      <c r="H1299" s="20">
        <v>15</v>
      </c>
      <c r="I1299" s="8">
        <v>20082647009800</v>
      </c>
      <c r="J1299" s="4">
        <v>82647009806</v>
      </c>
    </row>
    <row r="1300" spans="1:5" ht="12">
      <c r="A1300" s="1" t="s">
        <v>2383</v>
      </c>
      <c r="C1300" s="117"/>
      <c r="D1300" s="150" t="s">
        <v>375</v>
      </c>
      <c r="E1300" s="115"/>
    </row>
    <row r="1301" spans="1:10" ht="12">
      <c r="A1301" t="s">
        <v>2384</v>
      </c>
      <c r="B1301" t="s">
        <v>2385</v>
      </c>
      <c r="C1301" s="117">
        <v>165.52</v>
      </c>
      <c r="D1301" s="150">
        <f t="shared" si="52"/>
        <v>0</v>
      </c>
      <c r="E1301" s="115">
        <f t="shared" si="51"/>
        <v>0</v>
      </c>
      <c r="F1301" s="20">
        <v>1</v>
      </c>
      <c r="G1301" s="8">
        <v>10082647119663</v>
      </c>
      <c r="H1301" s="20">
        <v>45</v>
      </c>
      <c r="I1301" s="8">
        <v>20082647119660</v>
      </c>
      <c r="J1301" s="4">
        <v>82647119666</v>
      </c>
    </row>
    <row r="1302" spans="1:10" ht="12">
      <c r="A1302" t="s">
        <v>2386</v>
      </c>
      <c r="B1302" t="s">
        <v>2387</v>
      </c>
      <c r="C1302" s="117">
        <v>173.55</v>
      </c>
      <c r="D1302" s="150">
        <f t="shared" si="52"/>
        <v>0</v>
      </c>
      <c r="E1302" s="115">
        <f t="shared" si="51"/>
        <v>0</v>
      </c>
      <c r="F1302" s="20">
        <v>1</v>
      </c>
      <c r="G1302" s="8">
        <v>10082647119670</v>
      </c>
      <c r="H1302" s="20">
        <v>45</v>
      </c>
      <c r="I1302" s="8">
        <v>20082647119677</v>
      </c>
      <c r="J1302" s="4">
        <v>82647119673</v>
      </c>
    </row>
    <row r="1303" spans="1:10" ht="12">
      <c r="A1303" t="s">
        <v>2388</v>
      </c>
      <c r="B1303" t="s">
        <v>2389</v>
      </c>
      <c r="C1303" s="117">
        <v>185.69</v>
      </c>
      <c r="D1303" s="150">
        <f t="shared" si="52"/>
        <v>0</v>
      </c>
      <c r="E1303" s="115">
        <f t="shared" si="51"/>
        <v>0</v>
      </c>
      <c r="F1303" s="20">
        <v>1</v>
      </c>
      <c r="G1303" s="8">
        <v>10082647119687</v>
      </c>
      <c r="H1303" s="20">
        <v>45</v>
      </c>
      <c r="I1303" s="8">
        <v>20082647119684</v>
      </c>
      <c r="J1303" s="4">
        <v>82647119680</v>
      </c>
    </row>
    <row r="1304" spans="1:10" ht="12">
      <c r="A1304" t="s">
        <v>2390</v>
      </c>
      <c r="B1304" t="s">
        <v>2391</v>
      </c>
      <c r="C1304" s="117">
        <v>224.29</v>
      </c>
      <c r="D1304" s="150">
        <f t="shared" si="52"/>
        <v>0</v>
      </c>
      <c r="E1304" s="115">
        <f t="shared" si="51"/>
        <v>0</v>
      </c>
      <c r="F1304" s="20">
        <v>1</v>
      </c>
      <c r="G1304" s="8">
        <v>10082647119694</v>
      </c>
      <c r="H1304" s="20">
        <v>70</v>
      </c>
      <c r="I1304" s="8">
        <v>20082647119691</v>
      </c>
      <c r="J1304" s="4">
        <v>82647119697</v>
      </c>
    </row>
    <row r="1305" spans="1:10" ht="12">
      <c r="A1305" t="s">
        <v>2392</v>
      </c>
      <c r="B1305" t="s">
        <v>2393</v>
      </c>
      <c r="C1305" s="117">
        <v>269.08</v>
      </c>
      <c r="D1305" s="150">
        <f t="shared" si="52"/>
        <v>0</v>
      </c>
      <c r="E1305" s="115">
        <f t="shared" si="51"/>
        <v>0</v>
      </c>
      <c r="F1305" s="20">
        <v>1</v>
      </c>
      <c r="G1305" s="8">
        <v>10082647119700</v>
      </c>
      <c r="H1305" s="20">
        <v>20</v>
      </c>
      <c r="I1305" s="8">
        <v>20082647119707</v>
      </c>
      <c r="J1305" s="4">
        <v>82647119703</v>
      </c>
    </row>
    <row r="1306" spans="1:10" ht="12">
      <c r="A1306" t="s">
        <v>2394</v>
      </c>
      <c r="B1306" t="s">
        <v>2395</v>
      </c>
      <c r="C1306" s="117">
        <v>306.23</v>
      </c>
      <c r="D1306" s="150">
        <f t="shared" si="52"/>
        <v>0</v>
      </c>
      <c r="E1306" s="115">
        <f t="shared" si="51"/>
        <v>0</v>
      </c>
      <c r="F1306" s="20">
        <v>1</v>
      </c>
      <c r="G1306" s="8">
        <v>10082647119717</v>
      </c>
      <c r="H1306" s="20">
        <v>50</v>
      </c>
      <c r="I1306" s="8">
        <v>20082647119714</v>
      </c>
      <c r="J1306" s="4">
        <v>82647119710</v>
      </c>
    </row>
    <row r="1307" spans="1:10" ht="12">
      <c r="A1307" t="s">
        <v>2396</v>
      </c>
      <c r="B1307" t="s">
        <v>2397</v>
      </c>
      <c r="C1307" s="117">
        <v>467.99</v>
      </c>
      <c r="D1307" s="150">
        <f t="shared" si="52"/>
        <v>0</v>
      </c>
      <c r="E1307" s="115">
        <f aca="true" t="shared" si="53" ref="E1307:E1370">C1307*D1307</f>
        <v>0</v>
      </c>
      <c r="F1307" s="20">
        <v>1</v>
      </c>
      <c r="G1307" s="8">
        <v>10082647119939</v>
      </c>
      <c r="H1307" s="20">
        <v>25</v>
      </c>
      <c r="I1307" s="8">
        <v>20082647119936</v>
      </c>
      <c r="J1307" s="4">
        <v>82647119932</v>
      </c>
    </row>
    <row r="1308" spans="1:10" ht="12">
      <c r="A1308" t="s">
        <v>2398</v>
      </c>
      <c r="B1308" t="s">
        <v>2399</v>
      </c>
      <c r="C1308" s="117">
        <v>572.96</v>
      </c>
      <c r="D1308" s="150">
        <f t="shared" si="52"/>
        <v>0</v>
      </c>
      <c r="E1308" s="115">
        <f t="shared" si="53"/>
        <v>0</v>
      </c>
      <c r="F1308" s="20">
        <v>1</v>
      </c>
      <c r="G1308" s="8">
        <v>10082647119731</v>
      </c>
      <c r="H1308" s="20">
        <v>17</v>
      </c>
      <c r="I1308" s="8">
        <v>20082647119738</v>
      </c>
      <c r="J1308" s="4">
        <v>82647119734</v>
      </c>
    </row>
    <row r="1309" spans="1:10" ht="12">
      <c r="A1309" t="s">
        <v>2400</v>
      </c>
      <c r="B1309" t="s">
        <v>2401</v>
      </c>
      <c r="C1309" s="117">
        <v>748.07</v>
      </c>
      <c r="D1309" s="150">
        <f t="shared" si="52"/>
        <v>0</v>
      </c>
      <c r="E1309" s="115">
        <f t="shared" si="53"/>
        <v>0</v>
      </c>
      <c r="F1309" s="20">
        <v>1</v>
      </c>
      <c r="G1309" s="8">
        <v>10082647119748</v>
      </c>
      <c r="H1309" s="20">
        <v>12</v>
      </c>
      <c r="I1309" s="8">
        <v>20082647119745</v>
      </c>
      <c r="J1309" s="4">
        <v>82647119741</v>
      </c>
    </row>
    <row r="1310" spans="1:10" ht="12">
      <c r="A1310" t="s">
        <v>2402</v>
      </c>
      <c r="B1310" t="s">
        <v>2403</v>
      </c>
      <c r="C1310" s="117">
        <v>1253.52</v>
      </c>
      <c r="D1310" s="150">
        <f t="shared" si="52"/>
        <v>0</v>
      </c>
      <c r="E1310" s="115">
        <f t="shared" si="53"/>
        <v>0</v>
      </c>
      <c r="F1310" s="20">
        <v>1</v>
      </c>
      <c r="G1310" s="8">
        <v>10082647151069</v>
      </c>
      <c r="H1310" s="20">
        <v>1</v>
      </c>
      <c r="I1310" s="8">
        <v>20082647151066</v>
      </c>
      <c r="J1310" s="4">
        <v>82647151062</v>
      </c>
    </row>
    <row r="1311" spans="1:10" ht="12">
      <c r="A1311" t="s">
        <v>2404</v>
      </c>
      <c r="B1311" t="s">
        <v>2405</v>
      </c>
      <c r="C1311" s="117">
        <v>2152.47</v>
      </c>
      <c r="D1311" s="150">
        <f t="shared" si="52"/>
        <v>0</v>
      </c>
      <c r="E1311" s="115">
        <f t="shared" si="53"/>
        <v>0</v>
      </c>
      <c r="F1311" s="20">
        <v>1</v>
      </c>
      <c r="G1311" s="8">
        <v>10082647151892</v>
      </c>
      <c r="H1311" s="20">
        <v>1</v>
      </c>
      <c r="I1311" s="8">
        <v>20082647151899</v>
      </c>
      <c r="J1311" s="4">
        <v>82647151895</v>
      </c>
    </row>
    <row r="1312" spans="1:10" ht="12">
      <c r="A1312" t="s">
        <v>2406</v>
      </c>
      <c r="B1312" t="s">
        <v>2407</v>
      </c>
      <c r="C1312" s="117">
        <v>2864.84</v>
      </c>
      <c r="D1312" s="150">
        <f t="shared" si="52"/>
        <v>0</v>
      </c>
      <c r="E1312" s="115">
        <f t="shared" si="53"/>
        <v>0</v>
      </c>
      <c r="F1312" s="20">
        <v>1</v>
      </c>
      <c r="G1312" s="8">
        <v>10082647151908</v>
      </c>
      <c r="H1312" s="20">
        <v>1</v>
      </c>
      <c r="I1312" s="8">
        <v>20082647151905</v>
      </c>
      <c r="J1312" s="4">
        <v>82647151901</v>
      </c>
    </row>
    <row r="1313" spans="1:10" ht="12">
      <c r="A1313" t="s">
        <v>2408</v>
      </c>
      <c r="B1313" t="s">
        <v>2409</v>
      </c>
      <c r="C1313" s="117">
        <v>3259.01</v>
      </c>
      <c r="D1313" s="150">
        <f t="shared" si="52"/>
        <v>0</v>
      </c>
      <c r="E1313" s="115">
        <f t="shared" si="53"/>
        <v>0</v>
      </c>
      <c r="F1313" s="20">
        <v>1</v>
      </c>
      <c r="G1313" s="8">
        <v>10082647151915</v>
      </c>
      <c r="H1313" s="20">
        <v>1</v>
      </c>
      <c r="I1313" s="8">
        <v>20082647151912</v>
      </c>
      <c r="J1313" s="4">
        <v>82647151918</v>
      </c>
    </row>
    <row r="1314" spans="1:10" ht="12">
      <c r="A1314" t="s">
        <v>2410</v>
      </c>
      <c r="B1314" t="s">
        <v>2411</v>
      </c>
      <c r="C1314" s="117">
        <v>5456.93</v>
      </c>
      <c r="D1314" s="150">
        <f t="shared" si="52"/>
        <v>0</v>
      </c>
      <c r="E1314" s="115">
        <f t="shared" si="53"/>
        <v>0</v>
      </c>
      <c r="F1314" s="20">
        <v>1</v>
      </c>
      <c r="G1314" s="8">
        <v>10082647151922</v>
      </c>
      <c r="H1314" s="20">
        <v>1</v>
      </c>
      <c r="I1314" s="8">
        <v>20082647151929</v>
      </c>
      <c r="J1314" s="4">
        <v>82647151925</v>
      </c>
    </row>
    <row r="1315" spans="1:10" ht="12">
      <c r="A1315" t="s">
        <v>2412</v>
      </c>
      <c r="B1315" t="s">
        <v>2413</v>
      </c>
      <c r="C1315" s="117">
        <v>11738.29</v>
      </c>
      <c r="D1315" s="150">
        <f t="shared" si="52"/>
        <v>0</v>
      </c>
      <c r="E1315" s="115">
        <f t="shared" si="53"/>
        <v>0</v>
      </c>
      <c r="F1315" s="20">
        <v>1</v>
      </c>
      <c r="G1315" s="8">
        <v>10082647030098</v>
      </c>
      <c r="H1315" s="20">
        <v>1</v>
      </c>
      <c r="I1315" s="8">
        <v>20082647030095</v>
      </c>
      <c r="J1315" s="4">
        <v>82647030091</v>
      </c>
    </row>
    <row r="1316" spans="1:10" ht="12">
      <c r="A1316" t="s">
        <v>2414</v>
      </c>
      <c r="B1316" t="s">
        <v>2415</v>
      </c>
      <c r="C1316" s="117">
        <v>16844.26</v>
      </c>
      <c r="D1316" s="150">
        <f t="shared" si="52"/>
        <v>0</v>
      </c>
      <c r="E1316" s="115">
        <f t="shared" si="53"/>
        <v>0</v>
      </c>
      <c r="F1316" s="20">
        <v>1</v>
      </c>
      <c r="G1316" s="8">
        <v>10082647022383</v>
      </c>
      <c r="H1316" s="20">
        <v>1</v>
      </c>
      <c r="I1316" s="8">
        <v>20082647022380</v>
      </c>
      <c r="J1316" s="4">
        <v>82647022386</v>
      </c>
    </row>
    <row r="1317" spans="1:5" ht="12">
      <c r="A1317" s="1" t="s">
        <v>2416</v>
      </c>
      <c r="C1317" s="117"/>
      <c r="D1317" s="150" t="s">
        <v>375</v>
      </c>
      <c r="E1317" s="115"/>
    </row>
    <row r="1318" spans="1:10" ht="12">
      <c r="A1318" t="s">
        <v>2417</v>
      </c>
      <c r="B1318" t="s">
        <v>2418</v>
      </c>
      <c r="C1318" s="117">
        <v>208.13</v>
      </c>
      <c r="D1318" s="150">
        <f aca="true" t="shared" si="54" ref="D1318:D1381">$E$17</f>
        <v>0</v>
      </c>
      <c r="E1318" s="115">
        <f t="shared" si="53"/>
        <v>0</v>
      </c>
      <c r="F1318" s="20">
        <v>1</v>
      </c>
      <c r="G1318" s="8">
        <v>10082647158662</v>
      </c>
      <c r="H1318" s="20">
        <v>45</v>
      </c>
      <c r="I1318" s="8">
        <v>20082647158669</v>
      </c>
      <c r="J1318" s="4">
        <v>82647158665</v>
      </c>
    </row>
    <row r="1319" spans="1:10" ht="12">
      <c r="A1319" t="s">
        <v>2419</v>
      </c>
      <c r="B1319" t="s">
        <v>2420</v>
      </c>
      <c r="C1319" s="117">
        <v>240.28</v>
      </c>
      <c r="D1319" s="150">
        <f t="shared" si="54"/>
        <v>0</v>
      </c>
      <c r="E1319" s="115">
        <f t="shared" si="53"/>
        <v>0</v>
      </c>
      <c r="F1319" s="20">
        <v>1</v>
      </c>
      <c r="G1319" s="8">
        <v>10082647009902</v>
      </c>
      <c r="H1319" s="20">
        <v>45</v>
      </c>
      <c r="I1319" s="8">
        <v>20082647009909</v>
      </c>
      <c r="J1319" s="4">
        <v>82647009905</v>
      </c>
    </row>
    <row r="1320" spans="1:10" ht="12">
      <c r="A1320" t="s">
        <v>2421</v>
      </c>
      <c r="B1320" t="s">
        <v>2422</v>
      </c>
      <c r="C1320" s="117">
        <v>257.73</v>
      </c>
      <c r="D1320" s="150">
        <f t="shared" si="54"/>
        <v>0</v>
      </c>
      <c r="E1320" s="115">
        <f t="shared" si="53"/>
        <v>0</v>
      </c>
      <c r="F1320" s="20">
        <v>1</v>
      </c>
      <c r="G1320" s="8">
        <v>10082647119595</v>
      </c>
      <c r="H1320" s="20">
        <v>45</v>
      </c>
      <c r="I1320" s="8">
        <v>20082647119592</v>
      </c>
      <c r="J1320" s="4">
        <v>82647119598</v>
      </c>
    </row>
    <row r="1321" spans="1:10" ht="12">
      <c r="A1321" t="s">
        <v>2423</v>
      </c>
      <c r="B1321" t="s">
        <v>2424</v>
      </c>
      <c r="C1321" s="117">
        <v>305.93</v>
      </c>
      <c r="D1321" s="150">
        <f t="shared" si="54"/>
        <v>0</v>
      </c>
      <c r="E1321" s="115">
        <f t="shared" si="53"/>
        <v>0</v>
      </c>
      <c r="F1321" s="20">
        <v>1</v>
      </c>
      <c r="G1321" s="8">
        <v>10082647119601</v>
      </c>
      <c r="H1321" s="20">
        <v>70</v>
      </c>
      <c r="I1321" s="8">
        <v>20082647119608</v>
      </c>
      <c r="J1321" s="4">
        <v>82647119604</v>
      </c>
    </row>
    <row r="1322" spans="1:10" ht="12">
      <c r="A1322" t="s">
        <v>2425</v>
      </c>
      <c r="B1322" t="s">
        <v>2426</v>
      </c>
      <c r="C1322" s="117">
        <v>377.34</v>
      </c>
      <c r="D1322" s="150">
        <f t="shared" si="54"/>
        <v>0</v>
      </c>
      <c r="E1322" s="115">
        <f t="shared" si="53"/>
        <v>0</v>
      </c>
      <c r="F1322" s="20">
        <v>1</v>
      </c>
      <c r="G1322" s="8">
        <v>10082647119618</v>
      </c>
      <c r="H1322" s="20">
        <v>20</v>
      </c>
      <c r="I1322" s="8">
        <v>20082647119615</v>
      </c>
      <c r="J1322" s="4">
        <v>82647119611</v>
      </c>
    </row>
    <row r="1323" spans="1:10" ht="12">
      <c r="A1323" t="s">
        <v>2427</v>
      </c>
      <c r="B1323" t="s">
        <v>2428</v>
      </c>
      <c r="C1323" s="117">
        <v>494.14</v>
      </c>
      <c r="D1323" s="150">
        <f t="shared" si="54"/>
        <v>0</v>
      </c>
      <c r="E1323" s="115">
        <f t="shared" si="53"/>
        <v>0</v>
      </c>
      <c r="F1323" s="20">
        <v>1</v>
      </c>
      <c r="G1323" s="8">
        <v>10082647119625</v>
      </c>
      <c r="H1323" s="20">
        <v>50</v>
      </c>
      <c r="I1323" s="8">
        <v>20082647119622</v>
      </c>
      <c r="J1323" s="4">
        <v>82647119628</v>
      </c>
    </row>
    <row r="1324" spans="1:10" ht="12">
      <c r="A1324" t="s">
        <v>2429</v>
      </c>
      <c r="B1324" t="s">
        <v>2430</v>
      </c>
      <c r="C1324" s="117">
        <v>767.62</v>
      </c>
      <c r="D1324" s="150">
        <f t="shared" si="54"/>
        <v>0</v>
      </c>
      <c r="E1324" s="115">
        <f t="shared" si="53"/>
        <v>0</v>
      </c>
      <c r="F1324" s="20">
        <v>1</v>
      </c>
      <c r="G1324" s="8">
        <v>10082647119632</v>
      </c>
      <c r="H1324" s="20">
        <v>25</v>
      </c>
      <c r="I1324" s="8">
        <v>20082647119639</v>
      </c>
      <c r="J1324" s="4">
        <v>82647119635</v>
      </c>
    </row>
    <row r="1325" spans="1:10" ht="12">
      <c r="A1325" t="s">
        <v>2431</v>
      </c>
      <c r="B1325" t="s">
        <v>2432</v>
      </c>
      <c r="C1325" s="117">
        <v>1172.62</v>
      </c>
      <c r="D1325" s="150">
        <f t="shared" si="54"/>
        <v>0</v>
      </c>
      <c r="E1325" s="115">
        <f t="shared" si="53"/>
        <v>0</v>
      </c>
      <c r="F1325" s="20">
        <v>1</v>
      </c>
      <c r="G1325" s="8">
        <v>10082647119649</v>
      </c>
      <c r="H1325" s="20">
        <v>17</v>
      </c>
      <c r="I1325" s="8">
        <v>20082647119646</v>
      </c>
      <c r="J1325" s="4">
        <v>82647119642</v>
      </c>
    </row>
    <row r="1326" spans="1:10" ht="12">
      <c r="A1326" t="s">
        <v>2433</v>
      </c>
      <c r="B1326" t="s">
        <v>2434</v>
      </c>
      <c r="C1326" s="117">
        <v>1539.21</v>
      </c>
      <c r="D1326" s="150">
        <f t="shared" si="54"/>
        <v>0</v>
      </c>
      <c r="E1326" s="115">
        <f t="shared" si="53"/>
        <v>0</v>
      </c>
      <c r="F1326" s="20">
        <v>1</v>
      </c>
      <c r="G1326" s="8">
        <v>10082647119656</v>
      </c>
      <c r="H1326" s="20">
        <v>12</v>
      </c>
      <c r="I1326" s="8">
        <v>20082647119653</v>
      </c>
      <c r="J1326" s="4">
        <v>82647119659</v>
      </c>
    </row>
    <row r="1327" spans="1:10" ht="12">
      <c r="A1327" t="s">
        <v>2435</v>
      </c>
      <c r="B1327" t="s">
        <v>2436</v>
      </c>
      <c r="C1327" s="117">
        <v>2423.93</v>
      </c>
      <c r="D1327" s="150">
        <f t="shared" si="54"/>
        <v>0</v>
      </c>
      <c r="E1327" s="115">
        <f t="shared" si="53"/>
        <v>0</v>
      </c>
      <c r="F1327" s="20">
        <v>1</v>
      </c>
      <c r="G1327" s="8">
        <v>10082647151076</v>
      </c>
      <c r="H1327" s="20">
        <v>1</v>
      </c>
      <c r="I1327" s="8">
        <v>20082647151073</v>
      </c>
      <c r="J1327" s="4">
        <v>82647151079</v>
      </c>
    </row>
    <row r="1328" spans="1:10" ht="12">
      <c r="A1328" t="s">
        <v>2437</v>
      </c>
      <c r="B1328" t="s">
        <v>2438</v>
      </c>
      <c r="C1328" s="117">
        <v>3768.44</v>
      </c>
      <c r="D1328" s="150">
        <f t="shared" si="54"/>
        <v>0</v>
      </c>
      <c r="E1328" s="115">
        <f t="shared" si="53"/>
        <v>0</v>
      </c>
      <c r="F1328" s="20">
        <v>1</v>
      </c>
      <c r="G1328" s="8">
        <v>10082647151083</v>
      </c>
      <c r="H1328" s="20">
        <v>1</v>
      </c>
      <c r="I1328" s="8">
        <v>20082647151080</v>
      </c>
      <c r="J1328" s="4">
        <v>82647151086</v>
      </c>
    </row>
    <row r="1329" spans="1:10" ht="12">
      <c r="A1329" t="s">
        <v>2439</v>
      </c>
      <c r="B1329" t="s">
        <v>2440</v>
      </c>
      <c r="C1329" s="117">
        <v>4790.17</v>
      </c>
      <c r="D1329" s="150">
        <f t="shared" si="54"/>
        <v>0</v>
      </c>
      <c r="E1329" s="115">
        <f t="shared" si="53"/>
        <v>0</v>
      </c>
      <c r="F1329" s="20">
        <v>1</v>
      </c>
      <c r="G1329" s="8">
        <v>10082647156026</v>
      </c>
      <c r="H1329" s="20">
        <v>1</v>
      </c>
      <c r="I1329" s="8">
        <v>20082647156023</v>
      </c>
      <c r="J1329" s="4">
        <v>82647156029</v>
      </c>
    </row>
    <row r="1330" spans="1:10" ht="12">
      <c r="A1330" t="s">
        <v>2441</v>
      </c>
      <c r="B1330" t="s">
        <v>2442</v>
      </c>
      <c r="C1330" s="117">
        <v>10142.55</v>
      </c>
      <c r="D1330" s="150">
        <f t="shared" si="54"/>
        <v>0</v>
      </c>
      <c r="E1330" s="115">
        <f t="shared" si="53"/>
        <v>0</v>
      </c>
      <c r="F1330" s="20">
        <v>1</v>
      </c>
      <c r="G1330" s="8">
        <v>10082647151939</v>
      </c>
      <c r="H1330" s="20">
        <v>1</v>
      </c>
      <c r="I1330" s="8">
        <v>20082647151936</v>
      </c>
      <c r="J1330" s="4">
        <v>82647151932</v>
      </c>
    </row>
    <row r="1331" spans="1:10" ht="12">
      <c r="A1331" t="s">
        <v>2443</v>
      </c>
      <c r="B1331" t="s">
        <v>2444</v>
      </c>
      <c r="C1331" s="117">
        <v>20762.3</v>
      </c>
      <c r="D1331" s="150">
        <f t="shared" si="54"/>
        <v>0</v>
      </c>
      <c r="E1331" s="115">
        <f t="shared" si="53"/>
        <v>0</v>
      </c>
      <c r="F1331" s="20">
        <v>1</v>
      </c>
      <c r="G1331" s="8">
        <v>10082647030128</v>
      </c>
      <c r="H1331" s="20">
        <v>1</v>
      </c>
      <c r="I1331" s="8">
        <v>20082647030125</v>
      </c>
      <c r="J1331" s="4">
        <v>82647030121</v>
      </c>
    </row>
    <row r="1332" spans="1:10" ht="12">
      <c r="A1332" t="s">
        <v>2445</v>
      </c>
      <c r="B1332" t="s">
        <v>2446</v>
      </c>
      <c r="C1332" s="117">
        <v>35823.62</v>
      </c>
      <c r="D1332" s="150">
        <f>$E$17</f>
        <v>0</v>
      </c>
      <c r="E1332" s="115">
        <f t="shared" si="53"/>
        <v>0</v>
      </c>
      <c r="F1332" s="20">
        <v>1</v>
      </c>
      <c r="G1332" s="8">
        <v>10082647030166</v>
      </c>
      <c r="H1332" s="20">
        <v>1</v>
      </c>
      <c r="I1332" s="8">
        <v>20082647030163</v>
      </c>
      <c r="J1332" s="4">
        <v>82647030169</v>
      </c>
    </row>
    <row r="1333" spans="1:5" ht="12">
      <c r="A1333" s="1" t="s">
        <v>2447</v>
      </c>
      <c r="C1333" s="117"/>
      <c r="D1333" s="150" t="s">
        <v>375</v>
      </c>
      <c r="E1333" s="115"/>
    </row>
    <row r="1334" spans="1:10" ht="12">
      <c r="A1334" t="s">
        <v>2448</v>
      </c>
      <c r="B1334" t="s">
        <v>2449</v>
      </c>
      <c r="C1334" s="117">
        <v>208.13</v>
      </c>
      <c r="D1334" s="150">
        <f t="shared" si="54"/>
        <v>0</v>
      </c>
      <c r="E1334" s="115">
        <f t="shared" si="53"/>
        <v>0</v>
      </c>
      <c r="F1334" s="20">
        <v>1</v>
      </c>
      <c r="G1334" s="8">
        <v>10082647030708</v>
      </c>
      <c r="H1334" s="20">
        <v>45</v>
      </c>
      <c r="I1334" s="8">
        <v>20082647030705</v>
      </c>
      <c r="J1334" s="4">
        <v>82647030701</v>
      </c>
    </row>
    <row r="1335" spans="1:10" ht="12">
      <c r="A1335" t="s">
        <v>2450</v>
      </c>
      <c r="B1335" t="s">
        <v>2451</v>
      </c>
      <c r="C1335" s="117">
        <v>257.73</v>
      </c>
      <c r="D1335" s="150">
        <f t="shared" si="54"/>
        <v>0</v>
      </c>
      <c r="E1335" s="115">
        <f t="shared" si="53"/>
        <v>0</v>
      </c>
      <c r="F1335" s="20">
        <v>1</v>
      </c>
      <c r="G1335" s="8">
        <v>10082647030746</v>
      </c>
      <c r="H1335" s="20">
        <v>45</v>
      </c>
      <c r="I1335" s="8">
        <v>20082647030743</v>
      </c>
      <c r="J1335" s="4">
        <v>82647030749</v>
      </c>
    </row>
    <row r="1336" spans="1:10" ht="12">
      <c r="A1336" t="s">
        <v>2452</v>
      </c>
      <c r="B1336" t="s">
        <v>2453</v>
      </c>
      <c r="C1336" s="117">
        <v>305.93</v>
      </c>
      <c r="D1336" s="150">
        <f t="shared" si="54"/>
        <v>0</v>
      </c>
      <c r="E1336" s="115">
        <f t="shared" si="53"/>
        <v>0</v>
      </c>
      <c r="F1336" s="20">
        <v>1</v>
      </c>
      <c r="G1336" s="8">
        <v>10082647030753</v>
      </c>
      <c r="H1336" s="20">
        <v>70</v>
      </c>
      <c r="I1336" s="8">
        <v>20082647030750</v>
      </c>
      <c r="J1336" s="4">
        <v>82647030756</v>
      </c>
    </row>
    <row r="1337" spans="1:10" ht="12">
      <c r="A1337" t="s">
        <v>2454</v>
      </c>
      <c r="B1337" t="s">
        <v>2455</v>
      </c>
      <c r="C1337" s="117">
        <v>494.14</v>
      </c>
      <c r="D1337" s="150">
        <f t="shared" si="54"/>
        <v>0</v>
      </c>
      <c r="E1337" s="115">
        <f t="shared" si="53"/>
        <v>0</v>
      </c>
      <c r="F1337" s="20">
        <v>1</v>
      </c>
      <c r="G1337" s="8">
        <v>10082647030760</v>
      </c>
      <c r="H1337" s="20">
        <v>50</v>
      </c>
      <c r="I1337" s="8">
        <v>20082647030767</v>
      </c>
      <c r="J1337" s="4">
        <v>82647030763</v>
      </c>
    </row>
    <row r="1338" spans="1:10" ht="12">
      <c r="A1338" t="s">
        <v>2456</v>
      </c>
      <c r="B1338" t="s">
        <v>2457</v>
      </c>
      <c r="C1338" s="117">
        <v>767.62</v>
      </c>
      <c r="D1338" s="150">
        <f t="shared" si="54"/>
        <v>0</v>
      </c>
      <c r="E1338" s="115">
        <f t="shared" si="53"/>
        <v>0</v>
      </c>
      <c r="F1338" s="20">
        <v>1</v>
      </c>
      <c r="G1338" s="8">
        <v>10082647030777</v>
      </c>
      <c r="H1338" s="20">
        <v>25</v>
      </c>
      <c r="I1338" s="8">
        <v>20082647030774</v>
      </c>
      <c r="J1338" s="4">
        <v>82647030770</v>
      </c>
    </row>
    <row r="1339" spans="1:10" ht="12">
      <c r="A1339" t="s">
        <v>2458</v>
      </c>
      <c r="B1339" t="s">
        <v>2459</v>
      </c>
      <c r="C1339" s="117">
        <v>1172.62</v>
      </c>
      <c r="D1339" s="150">
        <f t="shared" si="54"/>
        <v>0</v>
      </c>
      <c r="E1339" s="115">
        <f t="shared" si="53"/>
        <v>0</v>
      </c>
      <c r="F1339" s="20">
        <v>1</v>
      </c>
      <c r="G1339" s="8">
        <v>10082647010182</v>
      </c>
      <c r="H1339" s="20">
        <v>17</v>
      </c>
      <c r="I1339" s="8">
        <v>20082647010189</v>
      </c>
      <c r="J1339" s="4">
        <v>82647010185</v>
      </c>
    </row>
    <row r="1340" spans="1:10" ht="12">
      <c r="A1340" t="s">
        <v>2460</v>
      </c>
      <c r="B1340" t="s">
        <v>2461</v>
      </c>
      <c r="C1340" s="117">
        <v>1536.57</v>
      </c>
      <c r="D1340" s="150">
        <f t="shared" si="54"/>
        <v>0</v>
      </c>
      <c r="E1340" s="115">
        <f t="shared" si="53"/>
        <v>0</v>
      </c>
      <c r="F1340" s="20">
        <v>1</v>
      </c>
      <c r="G1340" s="8">
        <v>10082647010199</v>
      </c>
      <c r="H1340" s="20">
        <v>12</v>
      </c>
      <c r="I1340" s="8">
        <v>20082647010196</v>
      </c>
      <c r="J1340" s="4">
        <v>82647010192</v>
      </c>
    </row>
    <row r="1341" spans="1:10" ht="12">
      <c r="A1341" t="s">
        <v>2462</v>
      </c>
      <c r="B1341" t="s">
        <v>2463</v>
      </c>
      <c r="C1341" s="117">
        <v>2423.93</v>
      </c>
      <c r="D1341" s="150">
        <f t="shared" si="54"/>
        <v>0</v>
      </c>
      <c r="E1341" s="115">
        <f t="shared" si="53"/>
        <v>0</v>
      </c>
      <c r="F1341" s="20">
        <v>1</v>
      </c>
      <c r="G1341" s="8">
        <v>10082647009865</v>
      </c>
      <c r="H1341" s="20">
        <v>1</v>
      </c>
      <c r="I1341" s="8">
        <v>20082647009862</v>
      </c>
      <c r="J1341" s="4">
        <v>82647009868</v>
      </c>
    </row>
    <row r="1342" spans="1:10" ht="12">
      <c r="A1342" t="s">
        <v>2464</v>
      </c>
      <c r="B1342" t="s">
        <v>2465</v>
      </c>
      <c r="C1342" s="117">
        <v>3768.43</v>
      </c>
      <c r="D1342" s="150">
        <f t="shared" si="54"/>
        <v>0</v>
      </c>
      <c r="E1342" s="115">
        <f t="shared" si="53"/>
        <v>0</v>
      </c>
      <c r="F1342" s="20">
        <v>1</v>
      </c>
      <c r="G1342" s="8">
        <v>10082647009872</v>
      </c>
      <c r="H1342" s="20">
        <v>1</v>
      </c>
      <c r="I1342" s="8">
        <v>20082647009879</v>
      </c>
      <c r="J1342" s="4">
        <v>82647009875</v>
      </c>
    </row>
    <row r="1343" spans="1:10" ht="12">
      <c r="A1343" t="s">
        <v>2466</v>
      </c>
      <c r="B1343" t="s">
        <v>2467</v>
      </c>
      <c r="C1343" s="117">
        <v>10131.89</v>
      </c>
      <c r="D1343" s="150">
        <f t="shared" si="54"/>
        <v>0</v>
      </c>
      <c r="E1343" s="115">
        <f t="shared" si="53"/>
        <v>0</v>
      </c>
      <c r="F1343" s="20">
        <v>1</v>
      </c>
      <c r="G1343" s="8">
        <v>10082647063928</v>
      </c>
      <c r="H1343" s="20">
        <v>1</v>
      </c>
      <c r="I1343" s="8">
        <v>20082647063925</v>
      </c>
      <c r="J1343" s="4">
        <v>82647063921</v>
      </c>
    </row>
    <row r="1344" spans="1:5" ht="12">
      <c r="A1344" s="1" t="s">
        <v>2468</v>
      </c>
      <c r="C1344" s="117"/>
      <c r="D1344" s="150" t="s">
        <v>375</v>
      </c>
      <c r="E1344" s="115"/>
    </row>
    <row r="1345" spans="1:10" ht="12">
      <c r="A1345" t="s">
        <v>2469</v>
      </c>
      <c r="B1345" t="s">
        <v>2470</v>
      </c>
      <c r="C1345" s="117">
        <v>219.2</v>
      </c>
      <c r="D1345" s="150">
        <f t="shared" si="54"/>
        <v>0</v>
      </c>
      <c r="E1345" s="115">
        <f t="shared" si="53"/>
        <v>0</v>
      </c>
      <c r="F1345" s="20">
        <v>1</v>
      </c>
      <c r="G1345" s="8">
        <v>10082647026497</v>
      </c>
      <c r="H1345" s="20">
        <v>45</v>
      </c>
      <c r="I1345" s="8">
        <v>20082647026494</v>
      </c>
      <c r="J1345" s="4">
        <v>82647026490</v>
      </c>
    </row>
    <row r="1346" spans="1:10" ht="12">
      <c r="A1346" t="s">
        <v>2471</v>
      </c>
      <c r="B1346" t="s">
        <v>2472</v>
      </c>
      <c r="C1346" s="117">
        <v>361.76</v>
      </c>
      <c r="D1346" s="150">
        <f t="shared" si="54"/>
        <v>0</v>
      </c>
      <c r="E1346" s="115">
        <f t="shared" si="53"/>
        <v>0</v>
      </c>
      <c r="F1346" s="20">
        <v>1</v>
      </c>
      <c r="G1346" s="8">
        <v>10082647026510</v>
      </c>
      <c r="H1346" s="20">
        <v>20</v>
      </c>
      <c r="I1346" s="8">
        <v>20082647026517</v>
      </c>
      <c r="J1346" s="4">
        <v>82647026513</v>
      </c>
    </row>
    <row r="1347" spans="1:10" ht="12">
      <c r="A1347" t="s">
        <v>2473</v>
      </c>
      <c r="B1347" t="s">
        <v>2474</v>
      </c>
      <c r="C1347" s="117">
        <v>451.6</v>
      </c>
      <c r="D1347" s="150">
        <f t="shared" si="54"/>
        <v>0</v>
      </c>
      <c r="E1347" s="115">
        <f t="shared" si="53"/>
        <v>0</v>
      </c>
      <c r="F1347" s="20">
        <v>1</v>
      </c>
      <c r="G1347" s="8">
        <v>10082647026527</v>
      </c>
      <c r="H1347" s="20">
        <v>50</v>
      </c>
      <c r="I1347" s="8">
        <v>20082647026524</v>
      </c>
      <c r="J1347" s="4">
        <v>82647026520</v>
      </c>
    </row>
    <row r="1348" spans="1:10" ht="12">
      <c r="A1348" t="s">
        <v>2475</v>
      </c>
      <c r="B1348" t="s">
        <v>2476</v>
      </c>
      <c r="C1348" s="117">
        <v>1109.58</v>
      </c>
      <c r="D1348" s="150">
        <f t="shared" si="54"/>
        <v>0</v>
      </c>
      <c r="E1348" s="115">
        <f t="shared" si="53"/>
        <v>0</v>
      </c>
      <c r="F1348" s="20">
        <v>1</v>
      </c>
      <c r="G1348" s="8">
        <v>10082647026558</v>
      </c>
      <c r="H1348" s="20">
        <v>17</v>
      </c>
      <c r="I1348" s="8">
        <v>20082647026555</v>
      </c>
      <c r="J1348" s="4">
        <v>82647026551</v>
      </c>
    </row>
    <row r="1349" spans="1:10" ht="12">
      <c r="A1349" t="s">
        <v>2477</v>
      </c>
      <c r="B1349" t="s">
        <v>2478</v>
      </c>
      <c r="C1349" s="117">
        <v>1542.76</v>
      </c>
      <c r="D1349" s="150">
        <f t="shared" si="54"/>
        <v>0</v>
      </c>
      <c r="E1349" s="115">
        <f t="shared" si="53"/>
        <v>0</v>
      </c>
      <c r="F1349" s="20">
        <v>1</v>
      </c>
      <c r="G1349" s="8">
        <v>10082647026572</v>
      </c>
      <c r="H1349" s="20">
        <v>12</v>
      </c>
      <c r="I1349" s="8">
        <v>20082647026579</v>
      </c>
      <c r="J1349" s="4">
        <v>82647026575</v>
      </c>
    </row>
    <row r="1350" spans="1:10" ht="12">
      <c r="A1350" t="s">
        <v>2479</v>
      </c>
      <c r="B1350" t="s">
        <v>2480</v>
      </c>
      <c r="C1350" s="117">
        <v>2467.96</v>
      </c>
      <c r="D1350" s="150">
        <f t="shared" si="54"/>
        <v>0</v>
      </c>
      <c r="E1350" s="115">
        <f t="shared" si="53"/>
        <v>0</v>
      </c>
      <c r="F1350" s="20">
        <v>1</v>
      </c>
      <c r="G1350" s="8">
        <v>10082647026688</v>
      </c>
      <c r="H1350" s="20">
        <v>6</v>
      </c>
      <c r="I1350" s="8">
        <v>20082647026685</v>
      </c>
      <c r="J1350" s="4">
        <v>82647026681</v>
      </c>
    </row>
    <row r="1351" spans="1:10" ht="12">
      <c r="A1351" t="s">
        <v>2481</v>
      </c>
      <c r="B1351" t="s">
        <v>2482</v>
      </c>
      <c r="C1351" s="117">
        <v>3645.85</v>
      </c>
      <c r="D1351" s="150">
        <f t="shared" si="54"/>
        <v>0</v>
      </c>
      <c r="E1351" s="115">
        <f t="shared" si="53"/>
        <v>0</v>
      </c>
      <c r="F1351" s="20">
        <v>1</v>
      </c>
      <c r="G1351" s="8">
        <v>10082647026701</v>
      </c>
      <c r="H1351" s="20">
        <v>1</v>
      </c>
      <c r="I1351" s="8">
        <v>20082647026708</v>
      </c>
      <c r="J1351" s="4">
        <v>82647026704</v>
      </c>
    </row>
    <row r="1352" spans="1:10" ht="12">
      <c r="A1352" t="s">
        <v>2483</v>
      </c>
      <c r="B1352" t="s">
        <v>2484</v>
      </c>
      <c r="C1352" s="117">
        <v>719.33</v>
      </c>
      <c r="D1352" s="150">
        <f t="shared" si="54"/>
        <v>0</v>
      </c>
      <c r="E1352" s="115">
        <f t="shared" si="53"/>
        <v>0</v>
      </c>
      <c r="F1352" s="20">
        <v>1</v>
      </c>
      <c r="G1352" s="8">
        <v>10082647153186</v>
      </c>
      <c r="H1352" s="20">
        <v>25</v>
      </c>
      <c r="I1352" s="8">
        <v>20082647153183</v>
      </c>
      <c r="J1352" s="4">
        <v>82647153189</v>
      </c>
    </row>
    <row r="1353" spans="1:10" ht="12">
      <c r="A1353" t="s">
        <v>2485</v>
      </c>
      <c r="B1353" t="s">
        <v>2486</v>
      </c>
      <c r="C1353" s="117">
        <v>5668.02</v>
      </c>
      <c r="D1353" s="150">
        <f t="shared" si="54"/>
        <v>0</v>
      </c>
      <c r="E1353" s="115">
        <f t="shared" si="53"/>
        <v>0</v>
      </c>
      <c r="F1353" s="20">
        <v>1</v>
      </c>
      <c r="G1353" s="8">
        <v>10082647063911</v>
      </c>
      <c r="H1353" s="20">
        <v>1</v>
      </c>
      <c r="I1353" s="8">
        <v>20082647063918</v>
      </c>
      <c r="J1353" s="4">
        <v>82647063914</v>
      </c>
    </row>
    <row r="1354" spans="1:10" ht="12">
      <c r="A1354" t="s">
        <v>2487</v>
      </c>
      <c r="B1354" t="s">
        <v>2488</v>
      </c>
      <c r="C1354" s="117">
        <v>3385.07</v>
      </c>
      <c r="D1354" s="150">
        <f t="shared" si="54"/>
        <v>0</v>
      </c>
      <c r="E1354" s="115">
        <f t="shared" si="53"/>
        <v>0</v>
      </c>
      <c r="F1354" s="20">
        <v>1</v>
      </c>
      <c r="G1354" s="8">
        <v>10082647064048</v>
      </c>
      <c r="H1354" s="20">
        <v>1</v>
      </c>
      <c r="I1354" s="8">
        <v>20082647064045</v>
      </c>
      <c r="J1354" s="4">
        <v>82647064041</v>
      </c>
    </row>
    <row r="1355" spans="1:5" ht="12">
      <c r="A1355" s="1" t="s">
        <v>2489</v>
      </c>
      <c r="C1355" s="117"/>
      <c r="D1355" s="150">
        <f t="shared" si="54"/>
        <v>0</v>
      </c>
      <c r="E1355" s="115"/>
    </row>
    <row r="1356" spans="1:10" ht="12">
      <c r="A1356" s="93" t="s">
        <v>2490</v>
      </c>
      <c r="B1356" t="s">
        <v>2491</v>
      </c>
      <c r="C1356" s="117">
        <v>101.77</v>
      </c>
      <c r="D1356" s="150">
        <f t="shared" si="54"/>
        <v>0</v>
      </c>
      <c r="E1356" s="115">
        <f t="shared" si="53"/>
        <v>0</v>
      </c>
      <c r="F1356" s="20">
        <v>1</v>
      </c>
      <c r="G1356" s="8">
        <v>10082647119267</v>
      </c>
      <c r="H1356" s="20">
        <v>90</v>
      </c>
      <c r="I1356" s="8">
        <v>20082647119264</v>
      </c>
      <c r="J1356" s="4">
        <v>82647119260</v>
      </c>
    </row>
    <row r="1357" spans="1:10" ht="12">
      <c r="A1357" t="s">
        <v>2492</v>
      </c>
      <c r="B1357" t="s">
        <v>2493</v>
      </c>
      <c r="C1357" s="117">
        <v>112.53</v>
      </c>
      <c r="D1357" s="150">
        <f t="shared" si="54"/>
        <v>0</v>
      </c>
      <c r="E1357" s="115">
        <f t="shared" si="53"/>
        <v>0</v>
      </c>
      <c r="F1357" s="20">
        <v>1</v>
      </c>
      <c r="G1357" s="8">
        <v>10082647143644</v>
      </c>
      <c r="H1357" s="20">
        <v>90</v>
      </c>
      <c r="I1357" s="8">
        <v>20082647143641</v>
      </c>
      <c r="J1357" s="4">
        <v>82647143647</v>
      </c>
    </row>
    <row r="1358" spans="1:10" ht="12">
      <c r="A1358" t="s">
        <v>2494</v>
      </c>
      <c r="B1358" t="s">
        <v>2495</v>
      </c>
      <c r="C1358" s="117">
        <v>126.13</v>
      </c>
      <c r="D1358" s="150">
        <f t="shared" si="54"/>
        <v>0</v>
      </c>
      <c r="E1358" s="115">
        <f t="shared" si="53"/>
        <v>0</v>
      </c>
      <c r="F1358" s="20">
        <v>1</v>
      </c>
      <c r="G1358" s="8">
        <v>10082647143651</v>
      </c>
      <c r="H1358" s="20">
        <v>80</v>
      </c>
      <c r="I1358" s="8">
        <v>20082647143658</v>
      </c>
      <c r="J1358" s="4">
        <v>82647143654</v>
      </c>
    </row>
    <row r="1359" spans="1:10" ht="12">
      <c r="A1359" t="s">
        <v>2496</v>
      </c>
      <c r="B1359" t="s">
        <v>2497</v>
      </c>
      <c r="C1359" s="117">
        <v>179.56</v>
      </c>
      <c r="D1359" s="150">
        <f t="shared" si="54"/>
        <v>0</v>
      </c>
      <c r="E1359" s="115">
        <f t="shared" si="53"/>
        <v>0</v>
      </c>
      <c r="F1359" s="20">
        <v>1</v>
      </c>
      <c r="G1359" s="8">
        <v>10082647119274</v>
      </c>
      <c r="H1359" s="20">
        <v>80</v>
      </c>
      <c r="I1359" s="8">
        <v>20082647119271</v>
      </c>
      <c r="J1359" s="4">
        <v>82647119277</v>
      </c>
    </row>
    <row r="1360" spans="1:10" ht="12">
      <c r="A1360" t="s">
        <v>2498</v>
      </c>
      <c r="B1360" t="s">
        <v>2499</v>
      </c>
      <c r="C1360" s="117">
        <v>227.65</v>
      </c>
      <c r="D1360" s="150">
        <f t="shared" si="54"/>
        <v>0</v>
      </c>
      <c r="E1360" s="115">
        <f t="shared" si="53"/>
        <v>0</v>
      </c>
      <c r="F1360" s="20">
        <v>1</v>
      </c>
      <c r="G1360" s="8">
        <v>10082647143668</v>
      </c>
      <c r="H1360" s="20">
        <v>35</v>
      </c>
      <c r="I1360" s="8">
        <v>20082647143665</v>
      </c>
      <c r="J1360" s="4">
        <v>82647143661</v>
      </c>
    </row>
    <row r="1361" spans="1:10" ht="12">
      <c r="A1361" t="s">
        <v>2500</v>
      </c>
      <c r="B1361" t="s">
        <v>2501</v>
      </c>
      <c r="C1361" s="117">
        <v>264.44</v>
      </c>
      <c r="D1361" s="150">
        <f t="shared" si="54"/>
        <v>0</v>
      </c>
      <c r="E1361" s="115">
        <f t="shared" si="53"/>
        <v>0</v>
      </c>
      <c r="F1361" s="20">
        <v>1</v>
      </c>
      <c r="G1361" s="8">
        <v>10082647119281</v>
      </c>
      <c r="H1361" s="20">
        <v>60</v>
      </c>
      <c r="I1361" s="8">
        <v>20082647119288</v>
      </c>
      <c r="J1361" s="4">
        <v>82647119284</v>
      </c>
    </row>
    <row r="1362" spans="1:10" ht="12">
      <c r="A1362" t="s">
        <v>2502</v>
      </c>
      <c r="B1362" t="s">
        <v>2503</v>
      </c>
      <c r="C1362" s="117">
        <v>391.92</v>
      </c>
      <c r="D1362" s="150">
        <f t="shared" si="54"/>
        <v>0</v>
      </c>
      <c r="E1362" s="115">
        <f t="shared" si="53"/>
        <v>0</v>
      </c>
      <c r="F1362" s="20">
        <v>1</v>
      </c>
      <c r="G1362" s="8">
        <v>10082647119298</v>
      </c>
      <c r="H1362" s="20">
        <v>25</v>
      </c>
      <c r="I1362" s="8">
        <v>20082647119295</v>
      </c>
      <c r="J1362" s="4">
        <v>82647119291</v>
      </c>
    </row>
    <row r="1363" spans="1:10" ht="12">
      <c r="A1363" t="s">
        <v>2504</v>
      </c>
      <c r="B1363" t="s">
        <v>2505</v>
      </c>
      <c r="C1363" s="117">
        <v>553.11</v>
      </c>
      <c r="D1363" s="150">
        <f t="shared" si="54"/>
        <v>0</v>
      </c>
      <c r="E1363" s="115">
        <f t="shared" si="53"/>
        <v>0</v>
      </c>
      <c r="F1363" s="20">
        <v>1</v>
      </c>
      <c r="G1363" s="8">
        <v>10082647143675</v>
      </c>
      <c r="H1363" s="20">
        <v>20</v>
      </c>
      <c r="I1363" s="8">
        <v>20082647143672</v>
      </c>
      <c r="J1363" s="4">
        <v>82647143678</v>
      </c>
    </row>
    <row r="1364" spans="1:10" ht="12">
      <c r="A1364" t="s">
        <v>2506</v>
      </c>
      <c r="B1364" t="s">
        <v>2507</v>
      </c>
      <c r="C1364" s="117">
        <v>706.7</v>
      </c>
      <c r="D1364" s="150">
        <f t="shared" si="54"/>
        <v>0</v>
      </c>
      <c r="E1364" s="115">
        <f t="shared" si="53"/>
        <v>0</v>
      </c>
      <c r="F1364" s="20">
        <v>1</v>
      </c>
      <c r="G1364" s="8">
        <v>10082647143682</v>
      </c>
      <c r="H1364" s="20">
        <v>13</v>
      </c>
      <c r="I1364" s="8">
        <v>20082647143689</v>
      </c>
      <c r="J1364" s="4">
        <v>82647143685</v>
      </c>
    </row>
    <row r="1365" spans="1:5" ht="12">
      <c r="A1365" s="1" t="s">
        <v>2508</v>
      </c>
      <c r="C1365" s="117"/>
      <c r="D1365" s="150" t="s">
        <v>375</v>
      </c>
      <c r="E1365" s="115"/>
    </row>
    <row r="1366" spans="1:10" ht="12">
      <c r="A1366" t="s">
        <v>2509</v>
      </c>
      <c r="B1366" t="s">
        <v>2510</v>
      </c>
      <c r="C1366" s="117">
        <v>120.78</v>
      </c>
      <c r="D1366" s="150">
        <f t="shared" si="54"/>
        <v>0</v>
      </c>
      <c r="E1366" s="115">
        <f t="shared" si="53"/>
        <v>0</v>
      </c>
      <c r="F1366" s="20">
        <v>1</v>
      </c>
      <c r="G1366" s="8">
        <v>10082647143699</v>
      </c>
      <c r="H1366" s="20">
        <v>90</v>
      </c>
      <c r="I1366" s="8">
        <v>20082647143696</v>
      </c>
      <c r="J1366" s="4">
        <v>82647143692</v>
      </c>
    </row>
    <row r="1367" spans="1:10" ht="12">
      <c r="A1367" t="s">
        <v>2511</v>
      </c>
      <c r="B1367" t="s">
        <v>2512</v>
      </c>
      <c r="C1367" s="117">
        <v>138.82</v>
      </c>
      <c r="D1367" s="150">
        <f t="shared" si="54"/>
        <v>0</v>
      </c>
      <c r="E1367" s="115">
        <f t="shared" si="53"/>
        <v>0</v>
      </c>
      <c r="F1367" s="20">
        <v>1</v>
      </c>
      <c r="G1367" s="8">
        <v>10082647143705</v>
      </c>
      <c r="H1367" s="20">
        <v>90</v>
      </c>
      <c r="I1367" s="8">
        <v>20082647143702</v>
      </c>
      <c r="J1367" s="4">
        <v>82647143708</v>
      </c>
    </row>
    <row r="1368" spans="1:10" ht="12">
      <c r="A1368" t="s">
        <v>2513</v>
      </c>
      <c r="B1368" t="s">
        <v>2514</v>
      </c>
      <c r="C1368" s="117">
        <v>175.31</v>
      </c>
      <c r="D1368" s="150">
        <f t="shared" si="54"/>
        <v>0</v>
      </c>
      <c r="E1368" s="115">
        <f t="shared" si="53"/>
        <v>0</v>
      </c>
      <c r="F1368" s="20">
        <v>1</v>
      </c>
      <c r="G1368" s="8">
        <v>10082647143712</v>
      </c>
      <c r="H1368" s="20">
        <v>80</v>
      </c>
      <c r="I1368" s="8">
        <v>20082647143719</v>
      </c>
      <c r="J1368" s="4">
        <v>82647143715</v>
      </c>
    </row>
    <row r="1369" spans="1:10" ht="12">
      <c r="A1369" t="s">
        <v>2515</v>
      </c>
      <c r="B1369" t="s">
        <v>2516</v>
      </c>
      <c r="C1369" s="117">
        <v>266.18</v>
      </c>
      <c r="D1369" s="150">
        <f t="shared" si="54"/>
        <v>0</v>
      </c>
      <c r="E1369" s="115">
        <f t="shared" si="53"/>
        <v>0</v>
      </c>
      <c r="F1369" s="20">
        <v>1</v>
      </c>
      <c r="G1369" s="8">
        <v>10082647143729</v>
      </c>
      <c r="H1369" s="20">
        <v>80</v>
      </c>
      <c r="I1369" s="8">
        <v>20082647143726</v>
      </c>
      <c r="J1369" s="4">
        <v>82647143722</v>
      </c>
    </row>
    <row r="1370" spans="1:10" ht="12">
      <c r="A1370" t="s">
        <v>2517</v>
      </c>
      <c r="B1370" t="s">
        <v>2518</v>
      </c>
      <c r="C1370" s="117">
        <v>349.25</v>
      </c>
      <c r="D1370" s="150">
        <f t="shared" si="54"/>
        <v>0</v>
      </c>
      <c r="E1370" s="115">
        <f t="shared" si="53"/>
        <v>0</v>
      </c>
      <c r="F1370" s="20">
        <v>1</v>
      </c>
      <c r="G1370" s="8">
        <v>10082647143736</v>
      </c>
      <c r="H1370" s="20">
        <v>35</v>
      </c>
      <c r="I1370" s="8">
        <v>20082647143733</v>
      </c>
      <c r="J1370" s="4">
        <v>82647143739</v>
      </c>
    </row>
    <row r="1371" spans="1:10" ht="12">
      <c r="A1371" t="s">
        <v>2519</v>
      </c>
      <c r="B1371" t="s">
        <v>2520</v>
      </c>
      <c r="C1371" s="117">
        <v>443.74</v>
      </c>
      <c r="D1371" s="150">
        <f t="shared" si="54"/>
        <v>0</v>
      </c>
      <c r="E1371" s="115">
        <f aca="true" t="shared" si="55" ref="E1371:E1434">C1371*D1371</f>
        <v>0</v>
      </c>
      <c r="F1371" s="20">
        <v>1</v>
      </c>
      <c r="G1371" s="8">
        <v>10082647143743</v>
      </c>
      <c r="H1371" s="20">
        <v>60</v>
      </c>
      <c r="I1371" s="8">
        <v>20082647143740</v>
      </c>
      <c r="J1371" s="4">
        <v>82647143746</v>
      </c>
    </row>
    <row r="1372" spans="1:10" ht="12">
      <c r="A1372" t="s">
        <v>2521</v>
      </c>
      <c r="B1372" t="s">
        <v>2522</v>
      </c>
      <c r="C1372" s="117">
        <v>707.02</v>
      </c>
      <c r="D1372" s="150">
        <f t="shared" si="54"/>
        <v>0</v>
      </c>
      <c r="E1372" s="115">
        <f t="shared" si="55"/>
        <v>0</v>
      </c>
      <c r="F1372" s="20">
        <v>1</v>
      </c>
      <c r="G1372" s="8">
        <v>10082647143750</v>
      </c>
      <c r="H1372" s="20">
        <v>25</v>
      </c>
      <c r="I1372" s="8">
        <v>20082647143757</v>
      </c>
      <c r="J1372" s="4">
        <v>82647143753</v>
      </c>
    </row>
    <row r="1373" spans="1:10" ht="12">
      <c r="A1373" t="s">
        <v>2523</v>
      </c>
      <c r="B1373" t="s">
        <v>2524</v>
      </c>
      <c r="C1373" s="117">
        <v>1139.55</v>
      </c>
      <c r="D1373" s="150">
        <f t="shared" si="54"/>
        <v>0</v>
      </c>
      <c r="E1373" s="115">
        <f t="shared" si="55"/>
        <v>0</v>
      </c>
      <c r="F1373" s="20">
        <v>1</v>
      </c>
      <c r="G1373" s="8">
        <v>10082647143767</v>
      </c>
      <c r="H1373" s="20">
        <v>20</v>
      </c>
      <c r="I1373" s="8">
        <v>20082647143764</v>
      </c>
      <c r="J1373" s="4">
        <v>82647143760</v>
      </c>
    </row>
    <row r="1374" spans="1:10" ht="12">
      <c r="A1374" t="s">
        <v>2525</v>
      </c>
      <c r="B1374" t="s">
        <v>2526</v>
      </c>
      <c r="C1374" s="117">
        <v>1523.62</v>
      </c>
      <c r="D1374" s="150">
        <f t="shared" si="54"/>
        <v>0</v>
      </c>
      <c r="E1374" s="115">
        <f t="shared" si="55"/>
        <v>0</v>
      </c>
      <c r="F1374" s="20">
        <v>1</v>
      </c>
      <c r="G1374" s="8">
        <v>10082647143774</v>
      </c>
      <c r="H1374" s="20">
        <v>13</v>
      </c>
      <c r="I1374" s="8">
        <v>20082647143771</v>
      </c>
      <c r="J1374" s="4">
        <v>82647143777</v>
      </c>
    </row>
    <row r="1375" spans="1:5" ht="12">
      <c r="A1375" s="1" t="s">
        <v>2527</v>
      </c>
      <c r="C1375" s="117"/>
      <c r="D1375" s="150" t="s">
        <v>375</v>
      </c>
      <c r="E1375" s="115"/>
    </row>
    <row r="1376" spans="1:10" ht="12">
      <c r="A1376" t="s">
        <v>2528</v>
      </c>
      <c r="B1376" t="s">
        <v>2529</v>
      </c>
      <c r="C1376" s="117">
        <v>112.46</v>
      </c>
      <c r="D1376" s="150">
        <f t="shared" si="54"/>
        <v>0</v>
      </c>
      <c r="E1376" s="115">
        <f t="shared" si="55"/>
        <v>0</v>
      </c>
      <c r="F1376" s="20">
        <v>1</v>
      </c>
      <c r="G1376" s="8">
        <v>10082647119304</v>
      </c>
      <c r="H1376" s="20">
        <v>90</v>
      </c>
      <c r="I1376" s="8">
        <v>20082647119301</v>
      </c>
      <c r="J1376" s="4">
        <v>82647119307</v>
      </c>
    </row>
    <row r="1377" spans="1:10" ht="12">
      <c r="A1377" t="s">
        <v>2530</v>
      </c>
      <c r="B1377" t="s">
        <v>2531</v>
      </c>
      <c r="C1377" s="117">
        <v>129.8</v>
      </c>
      <c r="D1377" s="150">
        <f t="shared" si="54"/>
        <v>0</v>
      </c>
      <c r="E1377" s="115">
        <f t="shared" si="55"/>
        <v>0</v>
      </c>
      <c r="F1377" s="20">
        <v>1</v>
      </c>
      <c r="G1377" s="8">
        <v>10082647119311</v>
      </c>
      <c r="H1377" s="20">
        <v>90</v>
      </c>
      <c r="I1377" s="8">
        <v>20082647119318</v>
      </c>
      <c r="J1377" s="4">
        <v>82647119314</v>
      </c>
    </row>
    <row r="1378" spans="1:10" ht="12">
      <c r="A1378" t="s">
        <v>2532</v>
      </c>
      <c r="B1378" t="s">
        <v>2533</v>
      </c>
      <c r="C1378" s="117">
        <v>163.32</v>
      </c>
      <c r="D1378" s="150">
        <f t="shared" si="54"/>
        <v>0</v>
      </c>
      <c r="E1378" s="115">
        <f t="shared" si="55"/>
        <v>0</v>
      </c>
      <c r="F1378" s="20">
        <v>1</v>
      </c>
      <c r="G1378" s="8">
        <v>10082647119328</v>
      </c>
      <c r="H1378" s="20">
        <v>80</v>
      </c>
      <c r="I1378" s="8">
        <v>20082647119325</v>
      </c>
      <c r="J1378" s="4">
        <v>82647119321</v>
      </c>
    </row>
    <row r="1379" spans="1:10" ht="12">
      <c r="A1379" t="s">
        <v>2534</v>
      </c>
      <c r="B1379" t="s">
        <v>2535</v>
      </c>
      <c r="C1379" s="117">
        <v>251.68</v>
      </c>
      <c r="D1379" s="150">
        <f t="shared" si="54"/>
        <v>0</v>
      </c>
      <c r="E1379" s="115">
        <f t="shared" si="55"/>
        <v>0</v>
      </c>
      <c r="F1379" s="20">
        <v>1</v>
      </c>
      <c r="G1379" s="8">
        <v>10082647119335</v>
      </c>
      <c r="H1379" s="20">
        <v>80</v>
      </c>
      <c r="I1379" s="8">
        <v>20082647119332</v>
      </c>
      <c r="J1379" s="4">
        <v>82647119338</v>
      </c>
    </row>
    <row r="1380" spans="1:10" ht="12">
      <c r="A1380" t="s">
        <v>2536</v>
      </c>
      <c r="B1380" t="s">
        <v>2537</v>
      </c>
      <c r="C1380" s="117">
        <v>330.64</v>
      </c>
      <c r="D1380" s="150">
        <f t="shared" si="54"/>
        <v>0</v>
      </c>
      <c r="E1380" s="115">
        <f t="shared" si="55"/>
        <v>0</v>
      </c>
      <c r="F1380" s="20">
        <v>1</v>
      </c>
      <c r="G1380" s="8">
        <v>10082647155760</v>
      </c>
      <c r="H1380" s="20">
        <v>35</v>
      </c>
      <c r="I1380" s="8">
        <v>20082647155767</v>
      </c>
      <c r="J1380" s="4">
        <v>82647155763</v>
      </c>
    </row>
    <row r="1381" spans="1:10" ht="12">
      <c r="A1381" t="s">
        <v>2538</v>
      </c>
      <c r="B1381" t="s">
        <v>2539</v>
      </c>
      <c r="C1381" s="117">
        <v>413.71</v>
      </c>
      <c r="D1381" s="150">
        <f t="shared" si="54"/>
        <v>0</v>
      </c>
      <c r="E1381" s="115">
        <f t="shared" si="55"/>
        <v>0</v>
      </c>
      <c r="F1381" s="20">
        <v>1</v>
      </c>
      <c r="G1381" s="8">
        <v>10082647119359</v>
      </c>
      <c r="H1381" s="20">
        <v>60</v>
      </c>
      <c r="I1381" s="8">
        <v>20082647119356</v>
      </c>
      <c r="J1381" s="4">
        <v>82647119352</v>
      </c>
    </row>
    <row r="1382" spans="1:10" ht="12">
      <c r="A1382" t="s">
        <v>2540</v>
      </c>
      <c r="B1382" t="s">
        <v>2541</v>
      </c>
      <c r="C1382" s="117">
        <v>678.22</v>
      </c>
      <c r="D1382" s="150">
        <f aca="true" t="shared" si="56" ref="D1382:D1445">$E$17</f>
        <v>0</v>
      </c>
      <c r="E1382" s="115">
        <f t="shared" si="55"/>
        <v>0</v>
      </c>
      <c r="F1382" s="20">
        <v>1</v>
      </c>
      <c r="G1382" s="8">
        <v>10082647119366</v>
      </c>
      <c r="H1382" s="20">
        <v>25</v>
      </c>
      <c r="I1382" s="8">
        <v>20082647119363</v>
      </c>
      <c r="J1382" s="4">
        <v>82647119369</v>
      </c>
    </row>
    <row r="1383" spans="1:10" ht="12">
      <c r="A1383" t="s">
        <v>2542</v>
      </c>
      <c r="B1383" t="s">
        <v>2543</v>
      </c>
      <c r="C1383" s="117">
        <v>1076.53</v>
      </c>
      <c r="D1383" s="150">
        <f t="shared" si="56"/>
        <v>0</v>
      </c>
      <c r="E1383" s="115">
        <f t="shared" si="55"/>
        <v>0</v>
      </c>
      <c r="F1383" s="20">
        <v>1</v>
      </c>
      <c r="G1383" s="8">
        <v>10082647119373</v>
      </c>
      <c r="H1383" s="20">
        <v>20</v>
      </c>
      <c r="I1383" s="8">
        <v>20082647119370</v>
      </c>
      <c r="J1383" s="4">
        <v>82647119376</v>
      </c>
    </row>
    <row r="1384" spans="1:10" ht="12">
      <c r="A1384" t="s">
        <v>2544</v>
      </c>
      <c r="B1384" t="s">
        <v>2545</v>
      </c>
      <c r="C1384" s="117">
        <v>1474.06</v>
      </c>
      <c r="D1384" s="150">
        <f t="shared" si="56"/>
        <v>0</v>
      </c>
      <c r="E1384" s="115">
        <f t="shared" si="55"/>
        <v>0</v>
      </c>
      <c r="F1384" s="20">
        <v>1</v>
      </c>
      <c r="G1384" s="8">
        <v>10082647119397</v>
      </c>
      <c r="H1384" s="20">
        <v>13</v>
      </c>
      <c r="I1384" s="8">
        <v>20082647119394</v>
      </c>
      <c r="J1384" s="4">
        <v>82647119390</v>
      </c>
    </row>
    <row r="1385" spans="1:5" ht="12">
      <c r="A1385" s="1" t="s">
        <v>2546</v>
      </c>
      <c r="C1385" s="117"/>
      <c r="D1385" s="150" t="s">
        <v>375</v>
      </c>
      <c r="E1385" s="115"/>
    </row>
    <row r="1386" spans="1:10" ht="12">
      <c r="A1386" t="s">
        <v>2547</v>
      </c>
      <c r="B1386" t="s">
        <v>2548</v>
      </c>
      <c r="C1386" s="117">
        <v>112.46</v>
      </c>
      <c r="D1386" s="150">
        <f t="shared" si="56"/>
        <v>0</v>
      </c>
      <c r="E1386" s="115">
        <f t="shared" si="55"/>
        <v>0</v>
      </c>
      <c r="F1386" s="20">
        <v>1</v>
      </c>
      <c r="G1386" s="8">
        <v>10082647064031</v>
      </c>
      <c r="H1386" s="20">
        <v>90</v>
      </c>
      <c r="I1386" s="8">
        <v>20082647064038</v>
      </c>
      <c r="J1386" s="4">
        <v>82647064034</v>
      </c>
    </row>
    <row r="1387" spans="1:10" ht="12">
      <c r="A1387" t="s">
        <v>2549</v>
      </c>
      <c r="B1387" t="s">
        <v>2550</v>
      </c>
      <c r="C1387" s="117">
        <v>163.32</v>
      </c>
      <c r="D1387" s="150">
        <f t="shared" si="56"/>
        <v>0</v>
      </c>
      <c r="E1387" s="115">
        <f t="shared" si="55"/>
        <v>0</v>
      </c>
      <c r="F1387" s="20">
        <v>1</v>
      </c>
      <c r="G1387" s="8">
        <v>10082647030630</v>
      </c>
      <c r="H1387" s="20">
        <v>80</v>
      </c>
      <c r="I1387" s="8">
        <v>20082647030637</v>
      </c>
      <c r="J1387" s="4">
        <v>82647030633</v>
      </c>
    </row>
    <row r="1388" spans="1:10" ht="12">
      <c r="A1388" t="s">
        <v>2551</v>
      </c>
      <c r="B1388" t="s">
        <v>2552</v>
      </c>
      <c r="C1388" s="117">
        <v>251.68</v>
      </c>
      <c r="D1388" s="150">
        <f t="shared" si="56"/>
        <v>0</v>
      </c>
      <c r="E1388" s="115">
        <f t="shared" si="55"/>
        <v>0</v>
      </c>
      <c r="F1388" s="20">
        <v>1</v>
      </c>
      <c r="G1388" s="8">
        <v>10082647030616</v>
      </c>
      <c r="H1388" s="20">
        <v>80</v>
      </c>
      <c r="I1388" s="8">
        <v>20082647030613</v>
      </c>
      <c r="J1388" s="4">
        <v>82647030619</v>
      </c>
    </row>
    <row r="1389" spans="1:10" ht="12">
      <c r="A1389" t="s">
        <v>2553</v>
      </c>
      <c r="B1389" t="s">
        <v>2554</v>
      </c>
      <c r="C1389" s="117">
        <v>413.71</v>
      </c>
      <c r="D1389" s="150">
        <f t="shared" si="56"/>
        <v>0</v>
      </c>
      <c r="E1389" s="115">
        <f t="shared" si="55"/>
        <v>0</v>
      </c>
      <c r="F1389" s="20">
        <v>1</v>
      </c>
      <c r="G1389" s="8">
        <v>10082647030609</v>
      </c>
      <c r="H1389" s="20">
        <v>60</v>
      </c>
      <c r="I1389" s="8">
        <v>20082647030606</v>
      </c>
      <c r="J1389" s="4">
        <v>82647030602</v>
      </c>
    </row>
    <row r="1390" spans="1:10" ht="12">
      <c r="A1390" t="s">
        <v>2555</v>
      </c>
      <c r="B1390" t="s">
        <v>2556</v>
      </c>
      <c r="C1390" s="117">
        <v>678.22</v>
      </c>
      <c r="D1390" s="150">
        <f t="shared" si="56"/>
        <v>0</v>
      </c>
      <c r="E1390" s="115">
        <f t="shared" si="55"/>
        <v>0</v>
      </c>
      <c r="F1390" s="20">
        <v>1</v>
      </c>
      <c r="G1390" s="8">
        <v>10082647030586</v>
      </c>
      <c r="H1390" s="20">
        <v>25</v>
      </c>
      <c r="I1390" s="8">
        <v>20082647030583</v>
      </c>
      <c r="J1390" s="4">
        <v>82647030589</v>
      </c>
    </row>
    <row r="1391" spans="1:10" ht="12">
      <c r="A1391" t="s">
        <v>2557</v>
      </c>
      <c r="B1391" t="s">
        <v>2558</v>
      </c>
      <c r="C1391" s="117">
        <v>1076.53</v>
      </c>
      <c r="D1391" s="150">
        <f t="shared" si="56"/>
        <v>0</v>
      </c>
      <c r="E1391" s="115">
        <f t="shared" si="55"/>
        <v>0</v>
      </c>
      <c r="F1391" s="20">
        <v>1</v>
      </c>
      <c r="G1391" s="8">
        <v>10082647030647</v>
      </c>
      <c r="H1391" s="20">
        <v>20</v>
      </c>
      <c r="I1391" s="8">
        <v>20082647030644</v>
      </c>
      <c r="J1391" s="4">
        <v>82647030640</v>
      </c>
    </row>
    <row r="1392" spans="1:10" ht="12">
      <c r="A1392" t="s">
        <v>2559</v>
      </c>
      <c r="B1392" t="s">
        <v>2560</v>
      </c>
      <c r="C1392" s="117">
        <v>1474.06</v>
      </c>
      <c r="D1392" s="150">
        <f t="shared" si="56"/>
        <v>0</v>
      </c>
      <c r="E1392" s="115">
        <f t="shared" si="55"/>
        <v>0</v>
      </c>
      <c r="F1392" s="20">
        <v>1</v>
      </c>
      <c r="G1392" s="8">
        <v>10082647030791</v>
      </c>
      <c r="H1392" s="20">
        <v>13</v>
      </c>
      <c r="I1392" s="8">
        <v>20082647030798</v>
      </c>
      <c r="J1392" s="4">
        <v>82647030794</v>
      </c>
    </row>
    <row r="1393" spans="1:5" ht="12">
      <c r="A1393" s="1" t="s">
        <v>2561</v>
      </c>
      <c r="C1393" s="117"/>
      <c r="D1393" s="150" t="s">
        <v>375</v>
      </c>
      <c r="E1393" s="115"/>
    </row>
    <row r="1394" spans="1:10" ht="12">
      <c r="A1394" t="s">
        <v>2562</v>
      </c>
      <c r="B1394" t="s">
        <v>2563</v>
      </c>
      <c r="C1394" s="117">
        <v>120.78</v>
      </c>
      <c r="D1394" s="150">
        <f t="shared" si="56"/>
        <v>0</v>
      </c>
      <c r="E1394" s="115">
        <f t="shared" si="55"/>
        <v>0</v>
      </c>
      <c r="F1394" s="20">
        <v>1</v>
      </c>
      <c r="G1394" s="8">
        <v>10082647009810</v>
      </c>
      <c r="H1394" s="20">
        <v>90</v>
      </c>
      <c r="I1394" s="8">
        <v>20082647009817</v>
      </c>
      <c r="J1394" s="4">
        <v>82647009813</v>
      </c>
    </row>
    <row r="1395" spans="1:10" ht="12">
      <c r="A1395" t="s">
        <v>2564</v>
      </c>
      <c r="B1395" t="s">
        <v>2565</v>
      </c>
      <c r="C1395" s="117">
        <v>138.82</v>
      </c>
      <c r="D1395" s="150">
        <f t="shared" si="56"/>
        <v>0</v>
      </c>
      <c r="E1395" s="115">
        <f t="shared" si="55"/>
        <v>0</v>
      </c>
      <c r="F1395" s="20">
        <v>1</v>
      </c>
      <c r="G1395" s="8">
        <v>10082647009827</v>
      </c>
      <c r="H1395" s="20">
        <v>90</v>
      </c>
      <c r="I1395" s="8">
        <v>20082647009824</v>
      </c>
      <c r="J1395" s="4">
        <v>82647009820</v>
      </c>
    </row>
    <row r="1396" spans="1:10" ht="12">
      <c r="A1396" t="s">
        <v>2566</v>
      </c>
      <c r="B1396" t="s">
        <v>2567</v>
      </c>
      <c r="C1396" s="117">
        <v>175.31</v>
      </c>
      <c r="D1396" s="150">
        <f t="shared" si="56"/>
        <v>0</v>
      </c>
      <c r="E1396" s="115">
        <f t="shared" si="55"/>
        <v>0</v>
      </c>
      <c r="F1396" s="20">
        <v>1</v>
      </c>
      <c r="G1396" s="8">
        <v>10082647159966</v>
      </c>
      <c r="H1396" s="20">
        <v>80</v>
      </c>
      <c r="I1396" s="8">
        <v>20082647159963</v>
      </c>
      <c r="J1396" s="4">
        <v>82647159969</v>
      </c>
    </row>
    <row r="1397" spans="1:10" ht="12">
      <c r="A1397" t="s">
        <v>2568</v>
      </c>
      <c r="B1397" t="s">
        <v>2569</v>
      </c>
      <c r="C1397" s="117">
        <v>266.18</v>
      </c>
      <c r="D1397" s="150">
        <f t="shared" si="56"/>
        <v>0</v>
      </c>
      <c r="E1397" s="115">
        <f t="shared" si="55"/>
        <v>0</v>
      </c>
      <c r="F1397" s="20">
        <v>1</v>
      </c>
      <c r="G1397" s="8">
        <v>10082647159973</v>
      </c>
      <c r="H1397" s="20">
        <v>80</v>
      </c>
      <c r="I1397" s="8">
        <v>20082647159970</v>
      </c>
      <c r="J1397" s="4">
        <v>82647159976</v>
      </c>
    </row>
    <row r="1398" spans="1:10" ht="12">
      <c r="A1398" t="s">
        <v>2570</v>
      </c>
      <c r="B1398" t="s">
        <v>2571</v>
      </c>
      <c r="C1398" s="117">
        <v>349.25</v>
      </c>
      <c r="D1398" s="150">
        <f t="shared" si="56"/>
        <v>0</v>
      </c>
      <c r="E1398" s="115">
        <f t="shared" si="55"/>
        <v>0</v>
      </c>
      <c r="F1398" s="20">
        <v>1</v>
      </c>
      <c r="G1398" s="8">
        <v>10082647009834</v>
      </c>
      <c r="H1398" s="20">
        <v>35</v>
      </c>
      <c r="I1398" s="8">
        <v>20082647009831</v>
      </c>
      <c r="J1398" s="4">
        <v>82647009837</v>
      </c>
    </row>
    <row r="1399" spans="1:10" ht="12">
      <c r="A1399" t="s">
        <v>2572</v>
      </c>
      <c r="B1399" t="s">
        <v>2573</v>
      </c>
      <c r="C1399" s="117">
        <v>443.74</v>
      </c>
      <c r="D1399" s="150">
        <f t="shared" si="56"/>
        <v>0</v>
      </c>
      <c r="E1399" s="115">
        <f t="shared" si="55"/>
        <v>0</v>
      </c>
      <c r="F1399" s="20">
        <v>1</v>
      </c>
      <c r="G1399" s="8">
        <v>10082647159980</v>
      </c>
      <c r="H1399" s="20">
        <v>60</v>
      </c>
      <c r="I1399" s="8">
        <v>20082647159987</v>
      </c>
      <c r="J1399" s="4">
        <v>82647159983</v>
      </c>
    </row>
    <row r="1400" spans="1:10" ht="12">
      <c r="A1400" t="s">
        <v>2574</v>
      </c>
      <c r="B1400" t="s">
        <v>2575</v>
      </c>
      <c r="C1400" s="117">
        <v>707.02</v>
      </c>
      <c r="D1400" s="150">
        <f t="shared" si="56"/>
        <v>0</v>
      </c>
      <c r="E1400" s="115">
        <f t="shared" si="55"/>
        <v>0</v>
      </c>
      <c r="F1400" s="20">
        <v>1</v>
      </c>
      <c r="G1400" s="8">
        <v>10082647159997</v>
      </c>
      <c r="H1400" s="20">
        <v>25</v>
      </c>
      <c r="I1400" s="8">
        <v>20082647159994</v>
      </c>
      <c r="J1400" s="4">
        <v>82647159990</v>
      </c>
    </row>
    <row r="1401" spans="1:10" ht="11.25" customHeight="1">
      <c r="A1401" t="s">
        <v>2576</v>
      </c>
      <c r="B1401" t="s">
        <v>2577</v>
      </c>
      <c r="C1401" s="117">
        <v>1139.55</v>
      </c>
      <c r="D1401" s="150">
        <f t="shared" si="56"/>
        <v>0</v>
      </c>
      <c r="E1401" s="115">
        <f t="shared" si="55"/>
        <v>0</v>
      </c>
      <c r="F1401" s="20">
        <v>1</v>
      </c>
      <c r="G1401" s="8">
        <v>10082647009841</v>
      </c>
      <c r="H1401" s="20">
        <v>20</v>
      </c>
      <c r="I1401" s="8">
        <v>20082647009848</v>
      </c>
      <c r="J1401" s="4">
        <v>82647009844</v>
      </c>
    </row>
    <row r="1402" spans="1:10" ht="12">
      <c r="A1402" t="s">
        <v>2578</v>
      </c>
      <c r="B1402" t="s">
        <v>2579</v>
      </c>
      <c r="C1402" s="117">
        <v>1523.62</v>
      </c>
      <c r="D1402" s="150">
        <f t="shared" si="56"/>
        <v>0</v>
      </c>
      <c r="E1402" s="115">
        <f t="shared" si="55"/>
        <v>0</v>
      </c>
      <c r="F1402" s="20">
        <v>1</v>
      </c>
      <c r="G1402" s="8">
        <v>10082647009858</v>
      </c>
      <c r="H1402" s="20">
        <v>13</v>
      </c>
      <c r="I1402" s="8">
        <v>20082647009855</v>
      </c>
      <c r="J1402" s="4">
        <v>82647009851</v>
      </c>
    </row>
    <row r="1403" spans="1:5" ht="12">
      <c r="A1403" s="1" t="s">
        <v>2580</v>
      </c>
      <c r="C1403" s="117"/>
      <c r="D1403" s="150" t="s">
        <v>375</v>
      </c>
      <c r="E1403" s="115"/>
    </row>
    <row r="1404" spans="1:10" ht="12">
      <c r="A1404" t="s">
        <v>2581</v>
      </c>
      <c r="B1404" t="s">
        <v>2582</v>
      </c>
      <c r="C1404" s="117">
        <v>168.41</v>
      </c>
      <c r="D1404" s="150">
        <f t="shared" si="56"/>
        <v>0</v>
      </c>
      <c r="E1404" s="115">
        <f t="shared" si="55"/>
        <v>0</v>
      </c>
      <c r="F1404" s="20">
        <v>1</v>
      </c>
      <c r="G1404" s="8">
        <v>10082647009919</v>
      </c>
      <c r="H1404" s="20">
        <v>40</v>
      </c>
      <c r="I1404" s="8">
        <v>20082647009916</v>
      </c>
      <c r="J1404" s="4">
        <v>82647009912</v>
      </c>
    </row>
    <row r="1405" spans="1:10" ht="12">
      <c r="A1405" t="s">
        <v>2583</v>
      </c>
      <c r="B1405" t="s">
        <v>2584</v>
      </c>
      <c r="C1405" s="117">
        <v>185.1</v>
      </c>
      <c r="D1405" s="150">
        <f t="shared" si="56"/>
        <v>0</v>
      </c>
      <c r="E1405" s="115">
        <f t="shared" si="55"/>
        <v>0</v>
      </c>
      <c r="F1405" s="20">
        <v>1</v>
      </c>
      <c r="G1405" s="8">
        <v>10082647009926</v>
      </c>
      <c r="H1405" s="20">
        <v>40</v>
      </c>
      <c r="I1405" s="8">
        <v>20082647009923</v>
      </c>
      <c r="J1405" s="4">
        <v>82647009929</v>
      </c>
    </row>
    <row r="1406" spans="1:10" ht="12">
      <c r="A1406" t="s">
        <v>2585</v>
      </c>
      <c r="B1406" t="s">
        <v>2586</v>
      </c>
      <c r="C1406" s="117">
        <v>198.77</v>
      </c>
      <c r="D1406" s="150">
        <f t="shared" si="56"/>
        <v>0</v>
      </c>
      <c r="E1406" s="115">
        <f t="shared" si="55"/>
        <v>0</v>
      </c>
      <c r="F1406" s="20">
        <v>1</v>
      </c>
      <c r="G1406" s="8">
        <v>10082647143491</v>
      </c>
      <c r="H1406" s="20">
        <v>40</v>
      </c>
      <c r="I1406" s="8">
        <v>20082647143498</v>
      </c>
      <c r="J1406" s="4">
        <v>82647143494</v>
      </c>
    </row>
    <row r="1407" spans="1:10" ht="12">
      <c r="A1407" t="s">
        <v>2587</v>
      </c>
      <c r="B1407" t="s">
        <v>2588</v>
      </c>
      <c r="C1407" s="117">
        <v>242.79</v>
      </c>
      <c r="D1407" s="150">
        <f t="shared" si="56"/>
        <v>0</v>
      </c>
      <c r="E1407" s="115">
        <f t="shared" si="55"/>
        <v>0</v>
      </c>
      <c r="F1407" s="20">
        <v>1</v>
      </c>
      <c r="G1407" s="8">
        <v>10082647143507</v>
      </c>
      <c r="H1407" s="20">
        <v>50</v>
      </c>
      <c r="I1407" s="8">
        <v>20082647143504</v>
      </c>
      <c r="J1407" s="4">
        <v>82647143500</v>
      </c>
    </row>
    <row r="1408" spans="1:10" ht="12">
      <c r="A1408" t="s">
        <v>2589</v>
      </c>
      <c r="B1408" t="s">
        <v>2590</v>
      </c>
      <c r="C1408" s="117">
        <v>292.86</v>
      </c>
      <c r="D1408" s="150">
        <f t="shared" si="56"/>
        <v>0</v>
      </c>
      <c r="E1408" s="115">
        <f t="shared" si="55"/>
        <v>0</v>
      </c>
      <c r="F1408" s="20">
        <v>1</v>
      </c>
      <c r="G1408" s="8">
        <v>10082647143514</v>
      </c>
      <c r="H1408" s="20">
        <v>20</v>
      </c>
      <c r="I1408" s="8">
        <v>20082647143511</v>
      </c>
      <c r="J1408" s="4">
        <v>82647143517</v>
      </c>
    </row>
    <row r="1409" spans="1:10" ht="12">
      <c r="A1409" t="s">
        <v>2591</v>
      </c>
      <c r="B1409" t="s">
        <v>2592</v>
      </c>
      <c r="C1409" s="117">
        <v>330.06</v>
      </c>
      <c r="D1409" s="150">
        <f t="shared" si="56"/>
        <v>0</v>
      </c>
      <c r="E1409" s="115">
        <f t="shared" si="55"/>
        <v>0</v>
      </c>
      <c r="F1409" s="20">
        <v>1</v>
      </c>
      <c r="G1409" s="8">
        <v>10082647143521</v>
      </c>
      <c r="H1409" s="20">
        <v>40</v>
      </c>
      <c r="I1409" s="8">
        <v>20082647143528</v>
      </c>
      <c r="J1409" s="4">
        <v>82647143524</v>
      </c>
    </row>
    <row r="1410" spans="1:10" ht="12">
      <c r="A1410" t="s">
        <v>2593</v>
      </c>
      <c r="B1410" t="s">
        <v>2594</v>
      </c>
      <c r="C1410" s="117">
        <v>494.66</v>
      </c>
      <c r="D1410" s="150">
        <f t="shared" si="56"/>
        <v>0</v>
      </c>
      <c r="E1410" s="115">
        <f t="shared" si="55"/>
        <v>0</v>
      </c>
      <c r="F1410" s="20">
        <v>1</v>
      </c>
      <c r="G1410" s="8">
        <v>10082647143538</v>
      </c>
      <c r="H1410" s="20">
        <v>20</v>
      </c>
      <c r="I1410" s="8">
        <v>20082647143535</v>
      </c>
      <c r="J1410" s="4">
        <v>82647143531</v>
      </c>
    </row>
    <row r="1411" spans="1:10" ht="12">
      <c r="A1411" t="s">
        <v>2595</v>
      </c>
      <c r="B1411" t="s">
        <v>2596</v>
      </c>
      <c r="C1411" s="117">
        <v>610.74</v>
      </c>
      <c r="D1411" s="150">
        <f t="shared" si="56"/>
        <v>0</v>
      </c>
      <c r="E1411" s="115">
        <f t="shared" si="55"/>
        <v>0</v>
      </c>
      <c r="F1411" s="20">
        <v>1</v>
      </c>
      <c r="G1411" s="8">
        <v>10082647143545</v>
      </c>
      <c r="H1411" s="20">
        <v>10</v>
      </c>
      <c r="I1411" s="8">
        <v>20082647143542</v>
      </c>
      <c r="J1411" s="4">
        <v>82647143548</v>
      </c>
    </row>
    <row r="1412" spans="1:10" ht="12">
      <c r="A1412" t="s">
        <v>2597</v>
      </c>
      <c r="B1412" t="s">
        <v>2598</v>
      </c>
      <c r="C1412" s="117">
        <v>830</v>
      </c>
      <c r="D1412" s="150">
        <f t="shared" si="56"/>
        <v>0</v>
      </c>
      <c r="E1412" s="115">
        <f t="shared" si="55"/>
        <v>0</v>
      </c>
      <c r="F1412" s="20">
        <v>1</v>
      </c>
      <c r="G1412" s="8">
        <v>10082647119205</v>
      </c>
      <c r="H1412" s="20">
        <v>10</v>
      </c>
      <c r="I1412" s="8">
        <v>20082647119202</v>
      </c>
      <c r="J1412" s="4">
        <v>82647119208</v>
      </c>
    </row>
    <row r="1413" spans="1:10" ht="12">
      <c r="A1413" t="s">
        <v>2599</v>
      </c>
      <c r="B1413" t="s">
        <v>2600</v>
      </c>
      <c r="C1413" s="117">
        <v>13175.98</v>
      </c>
      <c r="D1413" s="150">
        <f t="shared" si="56"/>
        <v>0</v>
      </c>
      <c r="E1413" s="115">
        <f t="shared" si="55"/>
        <v>0</v>
      </c>
      <c r="F1413" s="20">
        <v>1</v>
      </c>
      <c r="G1413" s="8">
        <v>10082647030104</v>
      </c>
      <c r="H1413" s="20">
        <v>1</v>
      </c>
      <c r="I1413" s="8">
        <v>20082647030101</v>
      </c>
      <c r="J1413" s="4">
        <v>82647030107</v>
      </c>
    </row>
    <row r="1414" spans="1:10" ht="12">
      <c r="A1414" t="s">
        <v>2601</v>
      </c>
      <c r="B1414" t="s">
        <v>2602</v>
      </c>
      <c r="C1414" s="117">
        <v>18813.17</v>
      </c>
      <c r="D1414" s="150">
        <f t="shared" si="56"/>
        <v>0</v>
      </c>
      <c r="E1414" s="115">
        <f t="shared" si="55"/>
        <v>0</v>
      </c>
      <c r="F1414" s="20">
        <v>1</v>
      </c>
      <c r="G1414" s="8">
        <v>10082647030111</v>
      </c>
      <c r="H1414" s="20">
        <v>1</v>
      </c>
      <c r="I1414" s="8">
        <v>20082647030118</v>
      </c>
      <c r="J1414" s="4">
        <v>82647030114</v>
      </c>
    </row>
    <row r="1415" spans="1:5" ht="12">
      <c r="A1415" s="1" t="s">
        <v>2603</v>
      </c>
      <c r="C1415" s="117"/>
      <c r="D1415" s="150" t="s">
        <v>375</v>
      </c>
      <c r="E1415" s="115"/>
    </row>
    <row r="1416" spans="1:10" ht="12">
      <c r="A1416" t="s">
        <v>2604</v>
      </c>
      <c r="B1416" t="s">
        <v>2605</v>
      </c>
      <c r="C1416" s="117">
        <v>189.85</v>
      </c>
      <c r="D1416" s="150">
        <f t="shared" si="56"/>
        <v>0</v>
      </c>
      <c r="E1416" s="115">
        <f t="shared" si="55"/>
        <v>0</v>
      </c>
      <c r="F1416" s="20">
        <v>1</v>
      </c>
      <c r="G1416" s="8">
        <v>10082647143569</v>
      </c>
      <c r="H1416" s="20">
        <v>40</v>
      </c>
      <c r="I1416" s="8">
        <v>20082647143566</v>
      </c>
      <c r="J1416" s="4">
        <v>82647143562</v>
      </c>
    </row>
    <row r="1417" spans="1:10" ht="12">
      <c r="A1417" t="s">
        <v>2606</v>
      </c>
      <c r="B1417" t="s">
        <v>2607</v>
      </c>
      <c r="C1417" s="117">
        <v>191.54</v>
      </c>
      <c r="D1417" s="150">
        <f t="shared" si="56"/>
        <v>0</v>
      </c>
      <c r="E1417" s="115">
        <f t="shared" si="55"/>
        <v>0</v>
      </c>
      <c r="F1417" s="20">
        <v>1</v>
      </c>
      <c r="G1417" s="8">
        <v>10082647143552</v>
      </c>
      <c r="H1417" s="20">
        <v>40</v>
      </c>
      <c r="I1417" s="8">
        <v>20082647143559</v>
      </c>
      <c r="J1417" s="4">
        <v>82647143555</v>
      </c>
    </row>
    <row r="1418" spans="1:10" ht="12">
      <c r="A1418" t="s">
        <v>2608</v>
      </c>
      <c r="B1418" t="s">
        <v>2609</v>
      </c>
      <c r="C1418" s="117">
        <v>234.99</v>
      </c>
      <c r="D1418" s="150">
        <f t="shared" si="56"/>
        <v>0</v>
      </c>
      <c r="E1418" s="115">
        <f t="shared" si="55"/>
        <v>0</v>
      </c>
      <c r="F1418" s="20">
        <v>1</v>
      </c>
      <c r="G1418" s="8">
        <v>10082647143811</v>
      </c>
      <c r="H1418" s="20">
        <v>40</v>
      </c>
      <c r="I1418" s="8">
        <v>20082647143818</v>
      </c>
      <c r="J1418" s="4">
        <v>82647143814</v>
      </c>
    </row>
    <row r="1419" spans="1:10" ht="12">
      <c r="A1419" t="s">
        <v>2610</v>
      </c>
      <c r="B1419" t="s">
        <v>2611</v>
      </c>
      <c r="C1419" s="117">
        <v>328.24</v>
      </c>
      <c r="D1419" s="150">
        <f t="shared" si="56"/>
        <v>0</v>
      </c>
      <c r="E1419" s="115">
        <f t="shared" si="55"/>
        <v>0</v>
      </c>
      <c r="F1419" s="20">
        <v>1</v>
      </c>
      <c r="G1419" s="8">
        <v>10082647143583</v>
      </c>
      <c r="H1419" s="20">
        <v>50</v>
      </c>
      <c r="I1419" s="8">
        <v>20082647143580</v>
      </c>
      <c r="J1419" s="4">
        <v>82647143586</v>
      </c>
    </row>
    <row r="1420" spans="1:10" ht="12">
      <c r="A1420" t="s">
        <v>2612</v>
      </c>
      <c r="B1420" t="s">
        <v>2613</v>
      </c>
      <c r="C1420" s="117">
        <v>408.42</v>
      </c>
      <c r="D1420" s="150">
        <f t="shared" si="56"/>
        <v>0</v>
      </c>
      <c r="E1420" s="115">
        <f t="shared" si="55"/>
        <v>0</v>
      </c>
      <c r="F1420" s="20">
        <v>1</v>
      </c>
      <c r="G1420" s="8">
        <v>10082647143590</v>
      </c>
      <c r="H1420" s="20">
        <v>20</v>
      </c>
      <c r="I1420" s="8">
        <v>20082647143597</v>
      </c>
      <c r="J1420" s="4">
        <v>82647143593</v>
      </c>
    </row>
    <row r="1421" spans="1:10" ht="12">
      <c r="A1421" t="s">
        <v>2614</v>
      </c>
      <c r="B1421" t="s">
        <v>2615</v>
      </c>
      <c r="C1421" s="117">
        <v>502.85</v>
      </c>
      <c r="D1421" s="150">
        <f t="shared" si="56"/>
        <v>0</v>
      </c>
      <c r="E1421" s="115">
        <f t="shared" si="55"/>
        <v>0</v>
      </c>
      <c r="F1421" s="20">
        <v>1</v>
      </c>
      <c r="G1421" s="8">
        <v>10082647143606</v>
      </c>
      <c r="H1421" s="20">
        <v>40</v>
      </c>
      <c r="I1421" s="8">
        <v>20082647143603</v>
      </c>
      <c r="J1421" s="4">
        <v>82647143609</v>
      </c>
    </row>
    <row r="1422" spans="1:10" ht="12">
      <c r="A1422" t="s">
        <v>2616</v>
      </c>
      <c r="B1422" t="s">
        <v>2617</v>
      </c>
      <c r="C1422" s="117">
        <v>806.14</v>
      </c>
      <c r="D1422" s="150">
        <f t="shared" si="56"/>
        <v>0</v>
      </c>
      <c r="E1422" s="115">
        <f t="shared" si="55"/>
        <v>0</v>
      </c>
      <c r="F1422" s="20">
        <v>1</v>
      </c>
      <c r="G1422" s="8">
        <v>10082647143613</v>
      </c>
      <c r="H1422" s="20">
        <v>20</v>
      </c>
      <c r="I1422" s="8">
        <v>20082647143610</v>
      </c>
      <c r="J1422" s="4">
        <v>82647143616</v>
      </c>
    </row>
    <row r="1423" spans="1:10" ht="12">
      <c r="A1423" t="s">
        <v>2618</v>
      </c>
      <c r="B1423" t="s">
        <v>2619</v>
      </c>
      <c r="C1423" s="117">
        <v>1238.74</v>
      </c>
      <c r="D1423" s="150">
        <f t="shared" si="56"/>
        <v>0</v>
      </c>
      <c r="E1423" s="115">
        <f t="shared" si="55"/>
        <v>0</v>
      </c>
      <c r="F1423" s="20">
        <v>1</v>
      </c>
      <c r="G1423" s="8">
        <v>10082647143620</v>
      </c>
      <c r="H1423" s="20">
        <v>10</v>
      </c>
      <c r="I1423" s="8">
        <v>20082647143627</v>
      </c>
      <c r="J1423" s="4">
        <v>82647143623</v>
      </c>
    </row>
    <row r="1424" spans="1:10" ht="12">
      <c r="A1424" t="s">
        <v>2620</v>
      </c>
      <c r="B1424" t="s">
        <v>2621</v>
      </c>
      <c r="C1424" s="117">
        <v>1644.78</v>
      </c>
      <c r="D1424" s="150">
        <f t="shared" si="56"/>
        <v>0</v>
      </c>
      <c r="E1424" s="115">
        <f t="shared" si="55"/>
        <v>0</v>
      </c>
      <c r="F1424" s="20">
        <v>1</v>
      </c>
      <c r="G1424" s="8">
        <v>10082647143637</v>
      </c>
      <c r="H1424" s="20">
        <v>10</v>
      </c>
      <c r="I1424" s="8">
        <v>20082647143634</v>
      </c>
      <c r="J1424" s="4">
        <v>82647143630</v>
      </c>
    </row>
    <row r="1425" spans="1:10" ht="12">
      <c r="A1425" t="s">
        <v>2622</v>
      </c>
      <c r="B1425" t="s">
        <v>2623</v>
      </c>
      <c r="C1425" s="117">
        <v>2576.93</v>
      </c>
      <c r="D1425" s="150">
        <f t="shared" si="56"/>
        <v>0</v>
      </c>
      <c r="E1425" s="115">
        <f t="shared" si="55"/>
        <v>0</v>
      </c>
      <c r="F1425" s="20">
        <v>1</v>
      </c>
      <c r="G1425" s="8">
        <v>10082647151038</v>
      </c>
      <c r="H1425" s="20">
        <v>1</v>
      </c>
      <c r="I1425" s="8">
        <v>20082647151035</v>
      </c>
      <c r="J1425" s="4">
        <v>82647151031</v>
      </c>
    </row>
    <row r="1426" spans="1:10" ht="12">
      <c r="A1426" t="s">
        <v>2624</v>
      </c>
      <c r="B1426" t="s">
        <v>2625</v>
      </c>
      <c r="C1426" s="117">
        <v>4005.55</v>
      </c>
      <c r="D1426" s="150">
        <f t="shared" si="56"/>
        <v>0</v>
      </c>
      <c r="E1426" s="115">
        <f t="shared" si="55"/>
        <v>0</v>
      </c>
      <c r="F1426" s="20">
        <v>1</v>
      </c>
      <c r="G1426" s="8">
        <v>10082647151045</v>
      </c>
      <c r="H1426" s="20">
        <v>1</v>
      </c>
      <c r="I1426" s="8">
        <v>20082647151042</v>
      </c>
      <c r="J1426" s="4">
        <v>82647151048</v>
      </c>
    </row>
    <row r="1427" spans="1:10" ht="12">
      <c r="A1427" t="s">
        <v>2626</v>
      </c>
      <c r="B1427" t="s">
        <v>2627</v>
      </c>
      <c r="C1427" s="117">
        <v>5266.01</v>
      </c>
      <c r="D1427" s="150">
        <f t="shared" si="56"/>
        <v>0</v>
      </c>
      <c r="E1427" s="115">
        <f t="shared" si="55"/>
        <v>0</v>
      </c>
      <c r="F1427" s="20">
        <v>1</v>
      </c>
      <c r="G1427" s="8">
        <v>10082647151885</v>
      </c>
      <c r="H1427" s="20">
        <v>1</v>
      </c>
      <c r="I1427" s="8">
        <v>20082647151882</v>
      </c>
      <c r="J1427" s="4">
        <v>82647151888</v>
      </c>
    </row>
    <row r="1428" spans="1:10" ht="12">
      <c r="A1428" t="s">
        <v>2628</v>
      </c>
      <c r="B1428" t="s">
        <v>2629</v>
      </c>
      <c r="C1428" s="117">
        <v>6737.03</v>
      </c>
      <c r="D1428" s="150">
        <f t="shared" si="56"/>
        <v>0</v>
      </c>
      <c r="E1428" s="115">
        <f t="shared" si="55"/>
        <v>0</v>
      </c>
      <c r="F1428" s="20">
        <v>1</v>
      </c>
      <c r="G1428" s="8">
        <v>10082647151052</v>
      </c>
      <c r="H1428" s="20">
        <v>1</v>
      </c>
      <c r="I1428" s="8">
        <v>20082647151059</v>
      </c>
      <c r="J1428" s="4">
        <v>82647151055</v>
      </c>
    </row>
    <row r="1429" spans="1:10" ht="12">
      <c r="A1429" t="s">
        <v>2630</v>
      </c>
      <c r="B1429" t="s">
        <v>2631</v>
      </c>
      <c r="C1429" s="117">
        <v>10680.39</v>
      </c>
      <c r="D1429" s="150">
        <f t="shared" si="56"/>
        <v>0</v>
      </c>
      <c r="E1429" s="115">
        <f t="shared" si="55"/>
        <v>0</v>
      </c>
      <c r="F1429" s="20">
        <v>1</v>
      </c>
      <c r="G1429" s="8">
        <v>10082647154299</v>
      </c>
      <c r="H1429" s="20">
        <v>1</v>
      </c>
      <c r="I1429" s="8">
        <v>20082647154296</v>
      </c>
      <c r="J1429" s="4">
        <v>82647154292</v>
      </c>
    </row>
    <row r="1430" spans="1:10" ht="12">
      <c r="A1430" t="s">
        <v>2632</v>
      </c>
      <c r="B1430" t="s">
        <v>2633</v>
      </c>
      <c r="C1430" s="117">
        <v>25979.92</v>
      </c>
      <c r="D1430" s="150">
        <f t="shared" si="56"/>
        <v>0</v>
      </c>
      <c r="E1430" s="115">
        <f t="shared" si="55"/>
        <v>0</v>
      </c>
      <c r="F1430" s="20">
        <v>1</v>
      </c>
      <c r="G1430" s="8">
        <v>10082647030142</v>
      </c>
      <c r="H1430" s="20">
        <v>1</v>
      </c>
      <c r="I1430" s="8">
        <v>20082647030149</v>
      </c>
      <c r="J1430" s="4">
        <v>82647030145</v>
      </c>
    </row>
    <row r="1431" spans="1:10" ht="12">
      <c r="A1431" t="s">
        <v>2634</v>
      </c>
      <c r="B1431" t="s">
        <v>2635</v>
      </c>
      <c r="C1431" s="117">
        <v>44779.89</v>
      </c>
      <c r="D1431" s="150">
        <f t="shared" si="56"/>
        <v>0</v>
      </c>
      <c r="E1431" s="115">
        <f t="shared" si="55"/>
        <v>0</v>
      </c>
      <c r="F1431" s="20">
        <v>1</v>
      </c>
      <c r="G1431" s="8">
        <v>10082647030173</v>
      </c>
      <c r="H1431" s="20">
        <v>1</v>
      </c>
      <c r="I1431" s="8">
        <v>20082647030170</v>
      </c>
      <c r="J1431" s="4">
        <v>82647030176</v>
      </c>
    </row>
    <row r="1432" spans="1:5" ht="12">
      <c r="A1432" s="1" t="s">
        <v>2636</v>
      </c>
      <c r="C1432" s="117"/>
      <c r="D1432" s="150" t="s">
        <v>375</v>
      </c>
      <c r="E1432" s="115"/>
    </row>
    <row r="1433" spans="1:10" ht="12">
      <c r="A1433" t="s">
        <v>2637</v>
      </c>
      <c r="B1433" t="s">
        <v>2638</v>
      </c>
      <c r="C1433" s="117">
        <v>229.7</v>
      </c>
      <c r="D1433" s="150">
        <f t="shared" si="56"/>
        <v>0</v>
      </c>
      <c r="E1433" s="115">
        <f t="shared" si="55"/>
        <v>0</v>
      </c>
      <c r="F1433" s="20">
        <v>1</v>
      </c>
      <c r="G1433" s="8">
        <v>10082647155746</v>
      </c>
      <c r="H1433" s="20">
        <v>40</v>
      </c>
      <c r="I1433" s="8">
        <v>20082647155743</v>
      </c>
      <c r="J1433" s="4">
        <v>82647155749</v>
      </c>
    </row>
    <row r="1434" spans="1:10" ht="12">
      <c r="A1434" t="s">
        <v>2639</v>
      </c>
      <c r="B1434" t="s">
        <v>2640</v>
      </c>
      <c r="C1434" s="117">
        <v>315.42</v>
      </c>
      <c r="D1434" s="150">
        <f t="shared" si="56"/>
        <v>0</v>
      </c>
      <c r="E1434" s="115">
        <f t="shared" si="55"/>
        <v>0</v>
      </c>
      <c r="F1434" s="20">
        <v>1</v>
      </c>
      <c r="G1434" s="8">
        <v>10082647155753</v>
      </c>
      <c r="H1434" s="20">
        <v>50</v>
      </c>
      <c r="I1434" s="8">
        <v>20082647155750</v>
      </c>
      <c r="J1434" s="4">
        <v>82647155756</v>
      </c>
    </row>
    <row r="1435" spans="1:10" ht="12">
      <c r="A1435" t="s">
        <v>2641</v>
      </c>
      <c r="B1435" t="s">
        <v>2642</v>
      </c>
      <c r="C1435" s="117">
        <v>389.73</v>
      </c>
      <c r="D1435" s="150">
        <f t="shared" si="56"/>
        <v>0</v>
      </c>
      <c r="E1435" s="115">
        <f aca="true" t="shared" si="57" ref="E1435:E1497">C1435*D1435</f>
        <v>0</v>
      </c>
      <c r="F1435" s="20">
        <v>1</v>
      </c>
      <c r="G1435" s="8">
        <v>10082647009933</v>
      </c>
      <c r="H1435" s="20">
        <v>40</v>
      </c>
      <c r="I1435" s="8">
        <v>20082647009930</v>
      </c>
      <c r="J1435" s="4">
        <v>82647009936</v>
      </c>
    </row>
    <row r="1436" spans="1:10" ht="12">
      <c r="A1436" t="s">
        <v>2643</v>
      </c>
      <c r="B1436" t="s">
        <v>2644</v>
      </c>
      <c r="C1436" s="117">
        <v>472.88</v>
      </c>
      <c r="D1436" s="150">
        <f t="shared" si="56"/>
        <v>0</v>
      </c>
      <c r="E1436" s="115">
        <f t="shared" si="57"/>
        <v>0</v>
      </c>
      <c r="F1436" s="20">
        <v>1</v>
      </c>
      <c r="G1436" s="8">
        <v>10082647119212</v>
      </c>
      <c r="H1436" s="20">
        <v>40</v>
      </c>
      <c r="I1436" s="8">
        <v>20082647119219</v>
      </c>
      <c r="J1436" s="4">
        <v>82647119215</v>
      </c>
    </row>
    <row r="1437" spans="1:10" ht="12">
      <c r="A1437" t="s">
        <v>2645</v>
      </c>
      <c r="B1437" t="s">
        <v>2646</v>
      </c>
      <c r="C1437" s="117">
        <v>777.41</v>
      </c>
      <c r="D1437" s="150">
        <f t="shared" si="56"/>
        <v>0</v>
      </c>
      <c r="E1437" s="115">
        <f t="shared" si="57"/>
        <v>0</v>
      </c>
      <c r="F1437" s="20">
        <v>1</v>
      </c>
      <c r="G1437" s="8">
        <v>10082647119236</v>
      </c>
      <c r="H1437" s="20">
        <v>20</v>
      </c>
      <c r="I1437" s="8">
        <v>20082647119233</v>
      </c>
      <c r="J1437" s="4">
        <v>82647119239</v>
      </c>
    </row>
    <row r="1438" spans="1:10" ht="12">
      <c r="A1438" t="s">
        <v>2647</v>
      </c>
      <c r="B1438" t="s">
        <v>2648</v>
      </c>
      <c r="C1438" s="117">
        <v>1175.7</v>
      </c>
      <c r="D1438" s="150">
        <f t="shared" si="56"/>
        <v>0</v>
      </c>
      <c r="E1438" s="115">
        <f t="shared" si="57"/>
        <v>0</v>
      </c>
      <c r="F1438" s="20">
        <v>1</v>
      </c>
      <c r="G1438" s="8">
        <v>10082647119243</v>
      </c>
      <c r="H1438" s="20">
        <v>10</v>
      </c>
      <c r="I1438" s="8">
        <v>20082647119240</v>
      </c>
      <c r="J1438" s="4">
        <v>82647119246</v>
      </c>
    </row>
    <row r="1439" spans="1:10" ht="12">
      <c r="A1439" t="s">
        <v>2649</v>
      </c>
      <c r="B1439" t="s">
        <v>2650</v>
      </c>
      <c r="C1439" s="117">
        <v>1595.22</v>
      </c>
      <c r="D1439" s="150">
        <f t="shared" si="56"/>
        <v>0</v>
      </c>
      <c r="E1439" s="115">
        <f t="shared" si="57"/>
        <v>0</v>
      </c>
      <c r="F1439" s="20">
        <v>1</v>
      </c>
      <c r="G1439" s="8">
        <v>10082647119250</v>
      </c>
      <c r="H1439" s="20">
        <v>10</v>
      </c>
      <c r="I1439" s="8">
        <v>20082647119257</v>
      </c>
      <c r="J1439" s="4">
        <v>82647119253</v>
      </c>
    </row>
    <row r="1440" spans="1:10" ht="12">
      <c r="A1440" t="s">
        <v>2651</v>
      </c>
      <c r="B1440" t="s">
        <v>2652</v>
      </c>
      <c r="C1440" s="117">
        <v>2588.97</v>
      </c>
      <c r="D1440" s="150">
        <f t="shared" si="56"/>
        <v>0</v>
      </c>
      <c r="E1440" s="115">
        <f t="shared" si="57"/>
        <v>0</v>
      </c>
      <c r="F1440" s="20">
        <v>1</v>
      </c>
      <c r="G1440" s="8">
        <v>10082647155708</v>
      </c>
      <c r="H1440" s="20">
        <v>1</v>
      </c>
      <c r="I1440" s="8">
        <v>20082647155705</v>
      </c>
      <c r="J1440" s="4">
        <v>82647155701</v>
      </c>
    </row>
    <row r="1441" spans="1:10" ht="12">
      <c r="A1441" t="s">
        <v>2653</v>
      </c>
      <c r="B1441" t="s">
        <v>2654</v>
      </c>
      <c r="C1441" s="117">
        <v>4034.99</v>
      </c>
      <c r="D1441" s="150">
        <f t="shared" si="56"/>
        <v>0</v>
      </c>
      <c r="E1441" s="115">
        <f t="shared" si="57"/>
        <v>0</v>
      </c>
      <c r="F1441" s="20">
        <v>1</v>
      </c>
      <c r="G1441" s="8">
        <v>10082647155715</v>
      </c>
      <c r="H1441" s="20">
        <v>1</v>
      </c>
      <c r="I1441" s="8">
        <v>20082647155712</v>
      </c>
      <c r="J1441" s="4">
        <v>82647155718</v>
      </c>
    </row>
    <row r="1442" spans="1:5" ht="12">
      <c r="A1442" s="1" t="s">
        <v>2655</v>
      </c>
      <c r="C1442" s="117"/>
      <c r="D1442" s="150" t="s">
        <v>375</v>
      </c>
      <c r="E1442" s="115"/>
    </row>
    <row r="1443" spans="1:10" ht="12">
      <c r="A1443" t="s">
        <v>2656</v>
      </c>
      <c r="B1443" t="s">
        <v>2657</v>
      </c>
      <c r="C1443" s="117">
        <v>1644.78</v>
      </c>
      <c r="D1443" s="150">
        <f t="shared" si="56"/>
        <v>0</v>
      </c>
      <c r="E1443" s="115">
        <f t="shared" si="57"/>
        <v>0</v>
      </c>
      <c r="F1443" s="20">
        <v>1</v>
      </c>
      <c r="G1443" s="8">
        <v>10082647050447</v>
      </c>
      <c r="H1443" s="20">
        <v>10</v>
      </c>
      <c r="I1443" s="8">
        <v>20082647050444</v>
      </c>
      <c r="J1443" s="4">
        <v>82647050440</v>
      </c>
    </row>
    <row r="1444" spans="1:10" ht="12">
      <c r="A1444" t="s">
        <v>2658</v>
      </c>
      <c r="B1444" t="s">
        <v>2659</v>
      </c>
      <c r="C1444" s="117">
        <v>2576.93</v>
      </c>
      <c r="D1444" s="150">
        <f t="shared" si="56"/>
        <v>0</v>
      </c>
      <c r="E1444" s="115">
        <f t="shared" si="57"/>
        <v>0</v>
      </c>
      <c r="F1444" s="20">
        <v>1</v>
      </c>
      <c r="G1444" s="8">
        <v>10082647009889</v>
      </c>
      <c r="H1444" s="20">
        <v>1</v>
      </c>
      <c r="I1444" s="8">
        <v>20082647009886</v>
      </c>
      <c r="J1444" s="4">
        <v>82647009882</v>
      </c>
    </row>
    <row r="1445" spans="1:10" ht="12">
      <c r="A1445" t="s">
        <v>2660</v>
      </c>
      <c r="B1445" t="s">
        <v>2661</v>
      </c>
      <c r="C1445" s="117">
        <v>4005.55</v>
      </c>
      <c r="D1445" s="150">
        <f t="shared" si="56"/>
        <v>0</v>
      </c>
      <c r="E1445" s="115">
        <f t="shared" si="57"/>
        <v>0</v>
      </c>
      <c r="F1445" s="20">
        <v>1</v>
      </c>
      <c r="G1445" s="8">
        <v>10082647009896</v>
      </c>
      <c r="H1445" s="20">
        <v>1</v>
      </c>
      <c r="I1445" s="8">
        <v>20082647009893</v>
      </c>
      <c r="J1445" s="4">
        <v>82647009899</v>
      </c>
    </row>
    <row r="1446" spans="1:5" ht="12">
      <c r="A1446" s="1" t="s">
        <v>2662</v>
      </c>
      <c r="C1446" s="117"/>
      <c r="D1446" s="150" t="s">
        <v>375</v>
      </c>
      <c r="E1446" s="115"/>
    </row>
    <row r="1447" spans="1:10" ht="12">
      <c r="A1447" t="s">
        <v>2663</v>
      </c>
      <c r="B1447" t="s">
        <v>2664</v>
      </c>
      <c r="C1447" s="117">
        <v>1175.7</v>
      </c>
      <c r="D1447" s="150">
        <f aca="true" t="shared" si="58" ref="D1447:D1510">$E$17</f>
        <v>0</v>
      </c>
      <c r="E1447" s="115">
        <f t="shared" si="57"/>
        <v>0</v>
      </c>
      <c r="F1447" s="20">
        <v>1</v>
      </c>
      <c r="G1447" s="8">
        <v>10082647030807</v>
      </c>
      <c r="H1447" s="20">
        <v>10</v>
      </c>
      <c r="I1447" s="8">
        <v>20082647030804</v>
      </c>
      <c r="J1447" s="4">
        <v>82647030800</v>
      </c>
    </row>
    <row r="1448" spans="1:10" ht="12">
      <c r="A1448" t="s">
        <v>2665</v>
      </c>
      <c r="B1448" t="s">
        <v>2666</v>
      </c>
      <c r="C1448" s="117">
        <v>1595.22</v>
      </c>
      <c r="D1448" s="150">
        <f t="shared" si="58"/>
        <v>0</v>
      </c>
      <c r="E1448" s="115">
        <f t="shared" si="57"/>
        <v>0</v>
      </c>
      <c r="F1448" s="20">
        <v>1</v>
      </c>
      <c r="G1448" s="8">
        <v>10082647030661</v>
      </c>
      <c r="H1448" s="20">
        <v>10</v>
      </c>
      <c r="I1448" s="8">
        <v>20082647030668</v>
      </c>
      <c r="J1448" s="4">
        <v>82647030664</v>
      </c>
    </row>
    <row r="1449" spans="1:5" ht="12">
      <c r="A1449" s="1" t="s">
        <v>2667</v>
      </c>
      <c r="C1449" s="117"/>
      <c r="D1449" s="150" t="s">
        <v>375</v>
      </c>
      <c r="E1449" s="115"/>
    </row>
    <row r="1450" spans="1:10" ht="12">
      <c r="A1450" t="s">
        <v>2668</v>
      </c>
      <c r="B1450" t="s">
        <v>2669</v>
      </c>
      <c r="C1450" s="117">
        <v>181.07</v>
      </c>
      <c r="D1450" s="150">
        <f t="shared" si="58"/>
        <v>0</v>
      </c>
      <c r="E1450" s="115">
        <f t="shared" si="57"/>
        <v>0</v>
      </c>
      <c r="F1450" s="20">
        <v>1</v>
      </c>
      <c r="G1450" s="8">
        <v>10082647148038</v>
      </c>
      <c r="H1450" s="20">
        <v>1</v>
      </c>
      <c r="I1450" s="8">
        <v>20082647148035</v>
      </c>
      <c r="J1450" s="4">
        <v>82647148031</v>
      </c>
    </row>
    <row r="1451" spans="1:10" ht="12">
      <c r="A1451" t="s">
        <v>2670</v>
      </c>
      <c r="B1451" t="s">
        <v>2671</v>
      </c>
      <c r="C1451" s="117">
        <v>181.07</v>
      </c>
      <c r="D1451" s="150">
        <f t="shared" si="58"/>
        <v>0</v>
      </c>
      <c r="E1451" s="115">
        <f t="shared" si="57"/>
        <v>0</v>
      </c>
      <c r="F1451" s="20">
        <v>1</v>
      </c>
      <c r="G1451" s="8">
        <v>10082647148533</v>
      </c>
      <c r="H1451" s="20">
        <v>1</v>
      </c>
      <c r="I1451" s="8">
        <v>20082647148530</v>
      </c>
      <c r="J1451" s="4">
        <v>82647148536</v>
      </c>
    </row>
    <row r="1452" spans="1:10" ht="12">
      <c r="A1452" t="s">
        <v>2672</v>
      </c>
      <c r="B1452" t="s">
        <v>2673</v>
      </c>
      <c r="C1452" s="117">
        <v>181.07</v>
      </c>
      <c r="D1452" s="150">
        <f t="shared" si="58"/>
        <v>0</v>
      </c>
      <c r="E1452" s="115">
        <f t="shared" si="57"/>
        <v>0</v>
      </c>
      <c r="F1452" s="20">
        <v>1</v>
      </c>
      <c r="G1452" s="8">
        <v>10082647148540</v>
      </c>
      <c r="H1452" s="20">
        <v>1</v>
      </c>
      <c r="I1452" s="8">
        <v>20082647148547</v>
      </c>
      <c r="J1452" s="4">
        <v>82647148543</v>
      </c>
    </row>
    <row r="1453" spans="1:10" ht="12">
      <c r="A1453" t="s">
        <v>2674</v>
      </c>
      <c r="B1453" t="s">
        <v>2675</v>
      </c>
      <c r="C1453" s="117">
        <v>270.69</v>
      </c>
      <c r="D1453" s="150">
        <f t="shared" si="58"/>
        <v>0</v>
      </c>
      <c r="E1453" s="115">
        <f t="shared" si="57"/>
        <v>0</v>
      </c>
      <c r="F1453" s="20">
        <v>1</v>
      </c>
      <c r="G1453" s="8">
        <v>10082647148557</v>
      </c>
      <c r="H1453" s="20">
        <v>1</v>
      </c>
      <c r="I1453" s="8">
        <v>20082647148554</v>
      </c>
      <c r="J1453" s="4">
        <v>82647148550</v>
      </c>
    </row>
    <row r="1454" spans="1:10" ht="12">
      <c r="A1454" t="s">
        <v>2676</v>
      </c>
      <c r="B1454" t="s">
        <v>2677</v>
      </c>
      <c r="C1454" s="117">
        <v>270.69</v>
      </c>
      <c r="D1454" s="150">
        <f t="shared" si="58"/>
        <v>0</v>
      </c>
      <c r="E1454" s="115">
        <f t="shared" si="57"/>
        <v>0</v>
      </c>
      <c r="F1454" s="20">
        <v>1</v>
      </c>
      <c r="G1454" s="8">
        <v>10082647152523</v>
      </c>
      <c r="H1454" s="20">
        <v>1</v>
      </c>
      <c r="I1454" s="8">
        <v>20082647152520</v>
      </c>
      <c r="J1454" s="4">
        <v>82647152526</v>
      </c>
    </row>
    <row r="1455" spans="1:10" ht="12">
      <c r="A1455" t="s">
        <v>2678</v>
      </c>
      <c r="B1455" t="s">
        <v>2679</v>
      </c>
      <c r="C1455" s="117">
        <v>270.69</v>
      </c>
      <c r="D1455" s="150">
        <f t="shared" si="58"/>
        <v>0</v>
      </c>
      <c r="E1455" s="115">
        <f t="shared" si="57"/>
        <v>0</v>
      </c>
      <c r="F1455" s="20">
        <v>1</v>
      </c>
      <c r="G1455" s="8">
        <v>10082647155975</v>
      </c>
      <c r="H1455" s="20">
        <v>1</v>
      </c>
      <c r="I1455" s="8">
        <v>20082647155972</v>
      </c>
      <c r="J1455" s="4">
        <v>82647155978</v>
      </c>
    </row>
    <row r="1456" spans="1:10" ht="12">
      <c r="A1456" t="s">
        <v>2680</v>
      </c>
      <c r="B1456" t="s">
        <v>2681</v>
      </c>
      <c r="C1456" s="117">
        <v>360.15</v>
      </c>
      <c r="D1456" s="150">
        <f t="shared" si="58"/>
        <v>0</v>
      </c>
      <c r="E1456" s="115">
        <f t="shared" si="57"/>
        <v>0</v>
      </c>
      <c r="F1456" s="20">
        <v>1</v>
      </c>
      <c r="G1456" s="8">
        <v>10082647155982</v>
      </c>
      <c r="H1456" s="20">
        <v>1</v>
      </c>
      <c r="I1456" s="8">
        <v>20082647155989</v>
      </c>
      <c r="J1456" s="4">
        <v>82647155985</v>
      </c>
    </row>
    <row r="1457" spans="1:10" ht="12">
      <c r="A1457" t="s">
        <v>2682</v>
      </c>
      <c r="B1457" t="s">
        <v>2683</v>
      </c>
      <c r="C1457" s="117">
        <v>188.93</v>
      </c>
      <c r="D1457" s="150">
        <f t="shared" si="58"/>
        <v>0</v>
      </c>
      <c r="E1457" s="115">
        <f t="shared" si="57"/>
        <v>0</v>
      </c>
      <c r="F1457" s="20">
        <v>1</v>
      </c>
      <c r="G1457" s="8">
        <v>10082647148564</v>
      </c>
      <c r="H1457" s="20">
        <v>1</v>
      </c>
      <c r="I1457" s="8">
        <v>20082647148561</v>
      </c>
      <c r="J1457" s="4">
        <v>82647148567</v>
      </c>
    </row>
    <row r="1458" spans="1:10" ht="12">
      <c r="A1458" t="s">
        <v>2684</v>
      </c>
      <c r="B1458" t="s">
        <v>2685</v>
      </c>
      <c r="C1458" s="117">
        <v>188.93</v>
      </c>
      <c r="D1458" s="150">
        <f t="shared" si="58"/>
        <v>0</v>
      </c>
      <c r="E1458" s="115">
        <f t="shared" si="57"/>
        <v>0</v>
      </c>
      <c r="F1458" s="20">
        <v>1</v>
      </c>
      <c r="G1458" s="8">
        <v>10082647148571</v>
      </c>
      <c r="H1458" s="20">
        <v>1</v>
      </c>
      <c r="I1458" s="8">
        <v>20082647148578</v>
      </c>
      <c r="J1458" s="4">
        <v>82647148574</v>
      </c>
    </row>
    <row r="1459" spans="1:10" ht="12">
      <c r="A1459" t="s">
        <v>2686</v>
      </c>
      <c r="B1459" t="s">
        <v>2687</v>
      </c>
      <c r="C1459" s="117">
        <v>188.93</v>
      </c>
      <c r="D1459" s="150">
        <f t="shared" si="58"/>
        <v>0</v>
      </c>
      <c r="E1459" s="115">
        <f t="shared" si="57"/>
        <v>0</v>
      </c>
      <c r="F1459" s="20">
        <v>1</v>
      </c>
      <c r="G1459" s="8">
        <v>10082647148588</v>
      </c>
      <c r="H1459" s="20">
        <v>1</v>
      </c>
      <c r="I1459" s="8">
        <v>20082647148585</v>
      </c>
      <c r="J1459" s="4">
        <v>82647148581</v>
      </c>
    </row>
    <row r="1460" spans="1:10" ht="12">
      <c r="A1460" t="s">
        <v>2688</v>
      </c>
      <c r="B1460" t="s">
        <v>2689</v>
      </c>
      <c r="C1460" s="117">
        <v>300.77</v>
      </c>
      <c r="D1460" s="150">
        <f t="shared" si="58"/>
        <v>0</v>
      </c>
      <c r="E1460" s="115">
        <f t="shared" si="57"/>
        <v>0</v>
      </c>
      <c r="F1460" s="20">
        <v>1</v>
      </c>
      <c r="G1460" s="8">
        <v>10082647148595</v>
      </c>
      <c r="H1460" s="20">
        <v>1</v>
      </c>
      <c r="I1460" s="8">
        <v>20082647148592</v>
      </c>
      <c r="J1460" s="4">
        <v>82647148598</v>
      </c>
    </row>
    <row r="1461" spans="1:10" ht="12">
      <c r="A1461" t="s">
        <v>2690</v>
      </c>
      <c r="B1461" t="s">
        <v>2691</v>
      </c>
      <c r="C1461" s="117">
        <v>300.77</v>
      </c>
      <c r="D1461" s="150">
        <f t="shared" si="58"/>
        <v>0</v>
      </c>
      <c r="E1461" s="115">
        <f t="shared" si="57"/>
        <v>0</v>
      </c>
      <c r="F1461" s="20">
        <v>1</v>
      </c>
      <c r="G1461" s="8">
        <v>10082647148601</v>
      </c>
      <c r="H1461" s="20">
        <v>1</v>
      </c>
      <c r="I1461" s="8">
        <v>20082647148608</v>
      </c>
      <c r="J1461" s="4">
        <v>82647148604</v>
      </c>
    </row>
    <row r="1462" spans="1:10" ht="12">
      <c r="A1462" t="s">
        <v>2692</v>
      </c>
      <c r="B1462" t="s">
        <v>2693</v>
      </c>
      <c r="C1462" s="117">
        <v>300.77</v>
      </c>
      <c r="D1462" s="150">
        <f t="shared" si="58"/>
        <v>0</v>
      </c>
      <c r="E1462" s="115">
        <f t="shared" si="57"/>
        <v>0</v>
      </c>
      <c r="F1462" s="20">
        <v>1</v>
      </c>
      <c r="G1462" s="8">
        <v>10082647148618</v>
      </c>
      <c r="H1462" s="20">
        <v>1</v>
      </c>
      <c r="I1462" s="8">
        <v>20082647148615</v>
      </c>
      <c r="J1462" s="4">
        <v>82647148611</v>
      </c>
    </row>
    <row r="1463" spans="1:10" ht="12">
      <c r="A1463" t="s">
        <v>2694</v>
      </c>
      <c r="B1463" t="s">
        <v>2695</v>
      </c>
      <c r="C1463" s="117">
        <v>389.55</v>
      </c>
      <c r="D1463" s="150">
        <f t="shared" si="58"/>
        <v>0</v>
      </c>
      <c r="E1463" s="115">
        <f t="shared" si="57"/>
        <v>0</v>
      </c>
      <c r="F1463" s="20">
        <v>1</v>
      </c>
      <c r="G1463" s="8">
        <v>10082647002859</v>
      </c>
      <c r="H1463" s="20">
        <v>1</v>
      </c>
      <c r="I1463" s="8">
        <v>20082647002856</v>
      </c>
      <c r="J1463" s="4">
        <v>82647002852</v>
      </c>
    </row>
    <row r="1464" spans="1:10" ht="12">
      <c r="A1464" t="s">
        <v>2696</v>
      </c>
      <c r="B1464" t="s">
        <v>2697</v>
      </c>
      <c r="C1464" s="117">
        <v>802.18</v>
      </c>
      <c r="D1464" s="150">
        <f t="shared" si="58"/>
        <v>0</v>
      </c>
      <c r="E1464" s="115">
        <f t="shared" si="57"/>
        <v>0</v>
      </c>
      <c r="F1464" s="20">
        <v>1</v>
      </c>
      <c r="G1464" s="8">
        <v>10082647002576</v>
      </c>
      <c r="H1464" s="20">
        <v>1</v>
      </c>
      <c r="I1464" s="8">
        <v>20082647002573</v>
      </c>
      <c r="J1464" s="4">
        <v>82647002579</v>
      </c>
    </row>
    <row r="1465" spans="1:10" ht="12">
      <c r="A1465" t="s">
        <v>2698</v>
      </c>
      <c r="B1465" t="s">
        <v>2699</v>
      </c>
      <c r="C1465" s="117">
        <v>802.18</v>
      </c>
      <c r="D1465" s="150">
        <f t="shared" si="58"/>
        <v>0</v>
      </c>
      <c r="E1465" s="115">
        <f t="shared" si="57"/>
        <v>0</v>
      </c>
      <c r="F1465" s="20">
        <v>1</v>
      </c>
      <c r="G1465" s="8">
        <v>10082647002620</v>
      </c>
      <c r="H1465" s="20">
        <v>1</v>
      </c>
      <c r="I1465" s="8">
        <v>20082647002627</v>
      </c>
      <c r="J1465" s="4">
        <v>82647002623</v>
      </c>
    </row>
    <row r="1466" spans="1:10" ht="12">
      <c r="A1466" t="s">
        <v>2700</v>
      </c>
      <c r="B1466" t="s">
        <v>2701</v>
      </c>
      <c r="C1466" s="117">
        <v>194.77</v>
      </c>
      <c r="D1466" s="150">
        <f t="shared" si="58"/>
        <v>0</v>
      </c>
      <c r="E1466" s="115">
        <f t="shared" si="57"/>
        <v>0</v>
      </c>
      <c r="F1466" s="20">
        <v>1</v>
      </c>
      <c r="G1466" s="8">
        <v>10082647148625</v>
      </c>
      <c r="H1466" s="20">
        <v>1</v>
      </c>
      <c r="I1466" s="8">
        <v>20082647148622</v>
      </c>
      <c r="J1466" s="4">
        <v>82647148628</v>
      </c>
    </row>
    <row r="1467" spans="1:10" ht="12">
      <c r="A1467" t="s">
        <v>2702</v>
      </c>
      <c r="B1467" t="s">
        <v>2703</v>
      </c>
      <c r="C1467" s="117">
        <v>225.01</v>
      </c>
      <c r="D1467" s="150">
        <f t="shared" si="58"/>
        <v>0</v>
      </c>
      <c r="E1467" s="115">
        <f t="shared" si="57"/>
        <v>0</v>
      </c>
      <c r="F1467" s="20">
        <v>1</v>
      </c>
      <c r="G1467" s="8">
        <v>10082647148632</v>
      </c>
      <c r="H1467" s="20">
        <v>1</v>
      </c>
      <c r="I1467" s="8">
        <v>20082647148639</v>
      </c>
      <c r="J1467" s="4">
        <v>82647148635</v>
      </c>
    </row>
    <row r="1468" spans="1:10" ht="12">
      <c r="A1468" t="s">
        <v>2704</v>
      </c>
      <c r="B1468" t="s">
        <v>2705</v>
      </c>
      <c r="C1468" s="117">
        <v>225.01</v>
      </c>
      <c r="D1468" s="150">
        <f t="shared" si="58"/>
        <v>0</v>
      </c>
      <c r="E1468" s="115">
        <f t="shared" si="57"/>
        <v>0</v>
      </c>
      <c r="F1468" s="20">
        <v>1</v>
      </c>
      <c r="G1468" s="8">
        <v>10082647148649</v>
      </c>
      <c r="H1468" s="20">
        <v>1</v>
      </c>
      <c r="I1468" s="8">
        <v>20082647148646</v>
      </c>
      <c r="J1468" s="4">
        <v>82647148642</v>
      </c>
    </row>
    <row r="1469" spans="1:10" ht="12">
      <c r="A1469" t="s">
        <v>2706</v>
      </c>
      <c r="B1469" t="s">
        <v>2707</v>
      </c>
      <c r="C1469" s="117">
        <v>330.5</v>
      </c>
      <c r="D1469" s="150">
        <f t="shared" si="58"/>
        <v>0</v>
      </c>
      <c r="E1469" s="115">
        <f t="shared" si="57"/>
        <v>0</v>
      </c>
      <c r="F1469" s="20">
        <v>1</v>
      </c>
      <c r="G1469" s="8">
        <v>10082647148656</v>
      </c>
      <c r="H1469" s="20">
        <v>1</v>
      </c>
      <c r="I1469" s="8">
        <v>20082647148653</v>
      </c>
      <c r="J1469" s="4">
        <v>82647148659</v>
      </c>
    </row>
    <row r="1470" spans="1:10" ht="12">
      <c r="A1470" t="s">
        <v>2708</v>
      </c>
      <c r="B1470" t="s">
        <v>2709</v>
      </c>
      <c r="C1470" s="117">
        <v>330.84</v>
      </c>
      <c r="D1470" s="150">
        <f t="shared" si="58"/>
        <v>0</v>
      </c>
      <c r="E1470" s="115">
        <f t="shared" si="57"/>
        <v>0</v>
      </c>
      <c r="F1470" s="20">
        <v>1</v>
      </c>
      <c r="G1470" s="8">
        <v>10082647148663</v>
      </c>
      <c r="H1470" s="20">
        <v>1</v>
      </c>
      <c r="I1470" s="8">
        <v>20082647148660</v>
      </c>
      <c r="J1470" s="4">
        <v>82647148666</v>
      </c>
    </row>
    <row r="1471" spans="1:10" ht="12">
      <c r="A1471" t="s">
        <v>2710</v>
      </c>
      <c r="B1471" t="s">
        <v>2711</v>
      </c>
      <c r="C1471" s="117">
        <v>330.84</v>
      </c>
      <c r="D1471" s="150">
        <f t="shared" si="58"/>
        <v>0</v>
      </c>
      <c r="E1471" s="115">
        <f t="shared" si="57"/>
        <v>0</v>
      </c>
      <c r="F1471" s="20">
        <v>1</v>
      </c>
      <c r="G1471" s="8">
        <v>10082647148670</v>
      </c>
      <c r="H1471" s="20">
        <v>1</v>
      </c>
      <c r="I1471" s="8">
        <v>20082647148677</v>
      </c>
      <c r="J1471" s="4">
        <v>82647148673</v>
      </c>
    </row>
    <row r="1472" spans="1:10" ht="12">
      <c r="A1472" t="s">
        <v>2712</v>
      </c>
      <c r="B1472" t="s">
        <v>2713</v>
      </c>
      <c r="C1472" s="117">
        <v>434.87</v>
      </c>
      <c r="D1472" s="150">
        <f t="shared" si="58"/>
        <v>0</v>
      </c>
      <c r="E1472" s="115">
        <f t="shared" si="57"/>
        <v>0</v>
      </c>
      <c r="F1472" s="20">
        <v>1</v>
      </c>
      <c r="G1472" s="8">
        <v>10082647156002</v>
      </c>
      <c r="H1472" s="20">
        <v>1</v>
      </c>
      <c r="I1472" s="8">
        <v>20082647156009</v>
      </c>
      <c r="J1472" s="4">
        <v>82647156005</v>
      </c>
    </row>
    <row r="1473" spans="1:10" ht="12">
      <c r="A1473" t="s">
        <v>2714</v>
      </c>
      <c r="B1473" t="s">
        <v>2715</v>
      </c>
      <c r="C1473" s="117">
        <v>592.25</v>
      </c>
      <c r="D1473" s="150">
        <f t="shared" si="58"/>
        <v>0</v>
      </c>
      <c r="E1473" s="115">
        <f t="shared" si="57"/>
        <v>0</v>
      </c>
      <c r="F1473" s="20">
        <v>1</v>
      </c>
      <c r="G1473" s="8">
        <v>10082647156019</v>
      </c>
      <c r="H1473" s="20">
        <v>1</v>
      </c>
      <c r="I1473" s="8">
        <v>20082647156016</v>
      </c>
      <c r="J1473" s="4">
        <v>82647156012</v>
      </c>
    </row>
    <row r="1474" spans="1:10" ht="12">
      <c r="A1474" t="s">
        <v>2716</v>
      </c>
      <c r="B1474" t="s">
        <v>2717</v>
      </c>
      <c r="C1474" s="117">
        <v>809.21</v>
      </c>
      <c r="D1474" s="150">
        <f t="shared" si="58"/>
        <v>0</v>
      </c>
      <c r="E1474" s="115">
        <f t="shared" si="57"/>
        <v>0</v>
      </c>
      <c r="F1474" s="20">
        <v>1</v>
      </c>
      <c r="G1474" s="8">
        <v>10082647156033</v>
      </c>
      <c r="H1474" s="20">
        <v>1</v>
      </c>
      <c r="I1474" s="8">
        <v>20082647156030</v>
      </c>
      <c r="J1474" s="4">
        <v>82647156036</v>
      </c>
    </row>
    <row r="1475" spans="1:10" ht="12">
      <c r="A1475" t="s">
        <v>2718</v>
      </c>
      <c r="B1475" t="s">
        <v>2719</v>
      </c>
      <c r="C1475" s="117">
        <v>899.92</v>
      </c>
      <c r="D1475" s="150">
        <f t="shared" si="58"/>
        <v>0</v>
      </c>
      <c r="E1475" s="115">
        <f t="shared" si="57"/>
        <v>0</v>
      </c>
      <c r="F1475" s="20">
        <v>1</v>
      </c>
      <c r="G1475" s="8">
        <v>10082647002583</v>
      </c>
      <c r="H1475" s="20">
        <v>1</v>
      </c>
      <c r="I1475" s="8">
        <v>20082647002580</v>
      </c>
      <c r="J1475" s="4">
        <v>82647002586</v>
      </c>
    </row>
    <row r="1476" spans="1:10" ht="12">
      <c r="A1476" t="s">
        <v>2720</v>
      </c>
      <c r="B1476" t="s">
        <v>2721</v>
      </c>
      <c r="C1476" s="117">
        <v>899.92</v>
      </c>
      <c r="D1476" s="150">
        <f t="shared" si="58"/>
        <v>0</v>
      </c>
      <c r="E1476" s="115">
        <f t="shared" si="57"/>
        <v>0</v>
      </c>
      <c r="F1476" s="20">
        <v>1</v>
      </c>
      <c r="G1476" s="8">
        <v>10082647156040</v>
      </c>
      <c r="H1476" s="20">
        <v>1</v>
      </c>
      <c r="I1476" s="8">
        <v>20082647156047</v>
      </c>
      <c r="J1476" s="4">
        <v>82647156043</v>
      </c>
    </row>
    <row r="1477" spans="1:10" ht="12">
      <c r="A1477" t="s">
        <v>2722</v>
      </c>
      <c r="B1477" t="s">
        <v>2723</v>
      </c>
      <c r="C1477" s="117">
        <v>212.56</v>
      </c>
      <c r="D1477" s="150">
        <f t="shared" si="58"/>
        <v>0</v>
      </c>
      <c r="E1477" s="115">
        <f t="shared" si="57"/>
        <v>0</v>
      </c>
      <c r="F1477" s="20">
        <v>1</v>
      </c>
      <c r="G1477" s="8">
        <v>10082647152530</v>
      </c>
      <c r="H1477" s="20">
        <v>1</v>
      </c>
      <c r="I1477" s="8">
        <v>20082647152537</v>
      </c>
      <c r="J1477" s="4">
        <v>82647152533</v>
      </c>
    </row>
    <row r="1478" spans="1:10" ht="12">
      <c r="A1478" t="s">
        <v>2724</v>
      </c>
      <c r="B1478" t="s">
        <v>2725</v>
      </c>
      <c r="C1478" s="117">
        <v>240.1</v>
      </c>
      <c r="D1478" s="150">
        <f t="shared" si="58"/>
        <v>0</v>
      </c>
      <c r="E1478" s="115">
        <f t="shared" si="57"/>
        <v>0</v>
      </c>
      <c r="F1478" s="20">
        <v>1</v>
      </c>
      <c r="G1478" s="8">
        <v>10082647152547</v>
      </c>
      <c r="H1478" s="20">
        <v>1</v>
      </c>
      <c r="I1478" s="8">
        <v>20082647152544</v>
      </c>
      <c r="J1478" s="4">
        <v>82647152540</v>
      </c>
    </row>
    <row r="1479" spans="1:10" ht="12">
      <c r="A1479" t="s">
        <v>2726</v>
      </c>
      <c r="B1479" t="s">
        <v>2727</v>
      </c>
      <c r="C1479" s="117">
        <v>262.34</v>
      </c>
      <c r="D1479" s="150">
        <f t="shared" si="58"/>
        <v>0</v>
      </c>
      <c r="E1479" s="115">
        <f t="shared" si="57"/>
        <v>0</v>
      </c>
      <c r="F1479" s="20">
        <v>1</v>
      </c>
      <c r="G1479" s="8">
        <v>10082647148687</v>
      </c>
      <c r="H1479" s="20">
        <v>1</v>
      </c>
      <c r="I1479" s="8">
        <v>20082647148684</v>
      </c>
      <c r="J1479" s="4">
        <v>82647148680</v>
      </c>
    </row>
    <row r="1480" spans="1:10" ht="12">
      <c r="A1480" t="s">
        <v>2728</v>
      </c>
      <c r="B1480" t="s">
        <v>2729</v>
      </c>
      <c r="C1480" s="117">
        <v>360.92</v>
      </c>
      <c r="D1480" s="150">
        <f t="shared" si="58"/>
        <v>0</v>
      </c>
      <c r="E1480" s="115">
        <f t="shared" si="57"/>
        <v>0</v>
      </c>
      <c r="F1480" s="20">
        <v>1</v>
      </c>
      <c r="G1480" s="8">
        <v>10082647152554</v>
      </c>
      <c r="H1480" s="20">
        <v>1</v>
      </c>
      <c r="I1480" s="8">
        <v>20082647152551</v>
      </c>
      <c r="J1480" s="4">
        <v>82647152557</v>
      </c>
    </row>
    <row r="1481" spans="1:10" ht="12">
      <c r="A1481" t="s">
        <v>2730</v>
      </c>
      <c r="B1481" t="s">
        <v>2731</v>
      </c>
      <c r="C1481" s="117">
        <v>360.92</v>
      </c>
      <c r="D1481" s="150">
        <f t="shared" si="58"/>
        <v>0</v>
      </c>
      <c r="E1481" s="115">
        <f t="shared" si="57"/>
        <v>0</v>
      </c>
      <c r="F1481" s="20">
        <v>1</v>
      </c>
      <c r="G1481" s="8">
        <v>10082647148694</v>
      </c>
      <c r="H1481" s="20">
        <v>1</v>
      </c>
      <c r="I1481" s="8">
        <v>20082647148691</v>
      </c>
      <c r="J1481" s="4">
        <v>82647148697</v>
      </c>
    </row>
    <row r="1482" spans="1:10" ht="12">
      <c r="A1482" t="s">
        <v>2732</v>
      </c>
      <c r="B1482" t="s">
        <v>2733</v>
      </c>
      <c r="C1482" s="117">
        <v>360.92</v>
      </c>
      <c r="D1482" s="150">
        <f t="shared" si="58"/>
        <v>0</v>
      </c>
      <c r="E1482" s="115">
        <f t="shared" si="57"/>
        <v>0</v>
      </c>
      <c r="F1482" s="20">
        <v>1</v>
      </c>
      <c r="G1482" s="8">
        <v>10082647148700</v>
      </c>
      <c r="H1482" s="20">
        <v>1</v>
      </c>
      <c r="I1482" s="8">
        <v>20082647148707</v>
      </c>
      <c r="J1482" s="4">
        <v>82647148703</v>
      </c>
    </row>
    <row r="1483" spans="1:10" ht="12">
      <c r="A1483" t="s">
        <v>2734</v>
      </c>
      <c r="B1483" t="s">
        <v>2735</v>
      </c>
      <c r="C1483" s="117">
        <v>465.11</v>
      </c>
      <c r="D1483" s="150">
        <f t="shared" si="58"/>
        <v>0</v>
      </c>
      <c r="E1483" s="115">
        <f t="shared" si="57"/>
        <v>0</v>
      </c>
      <c r="F1483" s="20">
        <v>1</v>
      </c>
      <c r="G1483" s="8">
        <v>10082647002866</v>
      </c>
      <c r="H1483" s="20">
        <v>1</v>
      </c>
      <c r="I1483" s="8">
        <v>20082647002863</v>
      </c>
      <c r="J1483" s="4">
        <v>82647002869</v>
      </c>
    </row>
    <row r="1484" spans="1:10" ht="12">
      <c r="A1484" t="s">
        <v>2736</v>
      </c>
      <c r="B1484" t="s">
        <v>2737</v>
      </c>
      <c r="C1484" s="117">
        <v>719.41</v>
      </c>
      <c r="D1484" s="150">
        <f t="shared" si="58"/>
        <v>0</v>
      </c>
      <c r="E1484" s="115">
        <f t="shared" si="57"/>
        <v>0</v>
      </c>
      <c r="F1484" s="20">
        <v>1</v>
      </c>
      <c r="G1484" s="8">
        <v>10082647002187</v>
      </c>
      <c r="H1484" s="20">
        <v>1</v>
      </c>
      <c r="I1484" s="8">
        <v>20082647002184</v>
      </c>
      <c r="J1484" s="4">
        <v>82647002180</v>
      </c>
    </row>
    <row r="1485" spans="1:10" ht="12">
      <c r="A1485" t="s">
        <v>2738</v>
      </c>
      <c r="B1485" t="s">
        <v>2739</v>
      </c>
      <c r="C1485" s="117">
        <v>989.79</v>
      </c>
      <c r="D1485" s="150">
        <f t="shared" si="58"/>
        <v>0</v>
      </c>
      <c r="E1485" s="115">
        <f t="shared" si="57"/>
        <v>0</v>
      </c>
      <c r="F1485" s="20">
        <v>1</v>
      </c>
      <c r="G1485" s="8">
        <v>10082647002590</v>
      </c>
      <c r="H1485" s="20">
        <v>1</v>
      </c>
      <c r="I1485" s="8">
        <v>20082647002597</v>
      </c>
      <c r="J1485" s="4">
        <v>82647002593</v>
      </c>
    </row>
    <row r="1486" spans="1:10" ht="12">
      <c r="A1486" t="s">
        <v>2740</v>
      </c>
      <c r="B1486" t="s">
        <v>2741</v>
      </c>
      <c r="C1486" s="117">
        <v>989.79</v>
      </c>
      <c r="D1486" s="150">
        <f t="shared" si="58"/>
        <v>0</v>
      </c>
      <c r="E1486" s="115">
        <f t="shared" si="57"/>
        <v>0</v>
      </c>
      <c r="F1486" s="20">
        <v>1</v>
      </c>
      <c r="G1486" s="8">
        <v>10082647002637</v>
      </c>
      <c r="H1486" s="20">
        <v>1</v>
      </c>
      <c r="I1486" s="8">
        <v>20082647002634</v>
      </c>
      <c r="J1486" s="4">
        <v>82647002630</v>
      </c>
    </row>
    <row r="1487" spans="1:10" ht="12">
      <c r="A1487" t="s">
        <v>2742</v>
      </c>
      <c r="B1487" t="s">
        <v>2743</v>
      </c>
      <c r="C1487" s="117">
        <v>236.18</v>
      </c>
      <c r="D1487" s="150">
        <f t="shared" si="58"/>
        <v>0</v>
      </c>
      <c r="E1487" s="115">
        <f t="shared" si="57"/>
        <v>0</v>
      </c>
      <c r="F1487" s="20">
        <v>1</v>
      </c>
      <c r="G1487" s="8">
        <v>10082647148717</v>
      </c>
      <c r="H1487" s="20">
        <v>1</v>
      </c>
      <c r="I1487" s="8">
        <v>20082647148714</v>
      </c>
      <c r="J1487" s="4">
        <v>82647148710</v>
      </c>
    </row>
    <row r="1488" spans="1:10" ht="12">
      <c r="A1488" t="s">
        <v>2744</v>
      </c>
      <c r="B1488" t="s">
        <v>2745</v>
      </c>
      <c r="C1488" s="117">
        <v>299.74</v>
      </c>
      <c r="D1488" s="150">
        <f t="shared" si="58"/>
        <v>0</v>
      </c>
      <c r="E1488" s="115">
        <f t="shared" si="57"/>
        <v>0</v>
      </c>
      <c r="F1488" s="20">
        <v>1</v>
      </c>
      <c r="G1488" s="8">
        <v>10082647148724</v>
      </c>
      <c r="H1488" s="20">
        <v>1</v>
      </c>
      <c r="I1488" s="8">
        <v>20082647148721</v>
      </c>
      <c r="J1488" s="4">
        <v>82647148727</v>
      </c>
    </row>
    <row r="1489" spans="1:10" ht="12">
      <c r="A1489" t="s">
        <v>2746</v>
      </c>
      <c r="B1489" t="s">
        <v>2747</v>
      </c>
      <c r="C1489" s="117">
        <v>299.74</v>
      </c>
      <c r="D1489" s="150">
        <f t="shared" si="58"/>
        <v>0</v>
      </c>
      <c r="E1489" s="115">
        <f t="shared" si="57"/>
        <v>0</v>
      </c>
      <c r="F1489" s="20">
        <v>1</v>
      </c>
      <c r="G1489" s="8">
        <v>10082647148731</v>
      </c>
      <c r="H1489" s="20">
        <v>1</v>
      </c>
      <c r="I1489" s="8">
        <v>20082647148738</v>
      </c>
      <c r="J1489" s="4">
        <v>82647148734</v>
      </c>
    </row>
    <row r="1490" spans="1:10" ht="12">
      <c r="A1490" t="s">
        <v>2748</v>
      </c>
      <c r="B1490" t="s">
        <v>2749</v>
      </c>
      <c r="C1490" s="117">
        <v>360.15</v>
      </c>
      <c r="D1490" s="150">
        <f t="shared" si="58"/>
        <v>0</v>
      </c>
      <c r="E1490" s="115">
        <f t="shared" si="57"/>
        <v>0</v>
      </c>
      <c r="F1490" s="20">
        <v>1</v>
      </c>
      <c r="G1490" s="8">
        <v>10082647148748</v>
      </c>
      <c r="H1490" s="20">
        <v>1</v>
      </c>
      <c r="I1490" s="8">
        <v>20082647148745</v>
      </c>
      <c r="J1490" s="4">
        <v>82647148741</v>
      </c>
    </row>
    <row r="1491" spans="1:10" ht="12">
      <c r="A1491" t="s">
        <v>2750</v>
      </c>
      <c r="B1491" t="s">
        <v>2751</v>
      </c>
      <c r="C1491" s="117">
        <v>391</v>
      </c>
      <c r="D1491" s="150">
        <f t="shared" si="58"/>
        <v>0</v>
      </c>
      <c r="E1491" s="115">
        <f t="shared" si="57"/>
        <v>0</v>
      </c>
      <c r="F1491" s="20">
        <v>1</v>
      </c>
      <c r="G1491" s="8">
        <v>10082647148755</v>
      </c>
      <c r="H1491" s="20">
        <v>1</v>
      </c>
      <c r="I1491" s="8">
        <v>20082647148752</v>
      </c>
      <c r="J1491" s="4">
        <v>82647148758</v>
      </c>
    </row>
    <row r="1492" spans="1:10" ht="12">
      <c r="A1492" t="s">
        <v>2752</v>
      </c>
      <c r="B1492" t="s">
        <v>2753</v>
      </c>
      <c r="C1492" s="117">
        <v>391</v>
      </c>
      <c r="D1492" s="150">
        <f t="shared" si="58"/>
        <v>0</v>
      </c>
      <c r="E1492" s="115">
        <f t="shared" si="57"/>
        <v>0</v>
      </c>
      <c r="F1492" s="20">
        <v>1</v>
      </c>
      <c r="G1492" s="8">
        <v>10082647156057</v>
      </c>
      <c r="H1492" s="20">
        <v>1</v>
      </c>
      <c r="I1492" s="8">
        <v>20082647156054</v>
      </c>
      <c r="J1492" s="4">
        <v>82647156050</v>
      </c>
    </row>
    <row r="1493" spans="1:10" ht="12">
      <c r="A1493" t="s">
        <v>2754</v>
      </c>
      <c r="B1493" t="s">
        <v>2755</v>
      </c>
      <c r="C1493" s="117">
        <v>509.54</v>
      </c>
      <c r="D1493" s="150">
        <f t="shared" si="58"/>
        <v>0</v>
      </c>
      <c r="E1493" s="115">
        <f t="shared" si="57"/>
        <v>0</v>
      </c>
      <c r="F1493" s="20">
        <v>1</v>
      </c>
      <c r="G1493" s="8">
        <v>10082647158082</v>
      </c>
      <c r="H1493" s="20">
        <v>1</v>
      </c>
      <c r="I1493" s="8">
        <v>20082647158089</v>
      </c>
      <c r="J1493" s="4">
        <v>82647158085</v>
      </c>
    </row>
    <row r="1494" spans="1:10" ht="12">
      <c r="A1494" t="s">
        <v>2756</v>
      </c>
      <c r="B1494" t="s">
        <v>2757</v>
      </c>
      <c r="C1494" s="117">
        <v>757.69</v>
      </c>
      <c r="D1494" s="150">
        <f t="shared" si="58"/>
        <v>0</v>
      </c>
      <c r="E1494" s="115">
        <f t="shared" si="57"/>
        <v>0</v>
      </c>
      <c r="F1494" s="20">
        <v>1</v>
      </c>
      <c r="G1494" s="8">
        <v>10082647156064</v>
      </c>
      <c r="H1494" s="20">
        <v>1</v>
      </c>
      <c r="I1494" s="8">
        <v>20082647156061</v>
      </c>
      <c r="J1494" s="4">
        <v>82647156067</v>
      </c>
    </row>
    <row r="1495" spans="1:10" ht="12">
      <c r="A1495" t="s">
        <v>2758</v>
      </c>
      <c r="B1495" t="s">
        <v>2759</v>
      </c>
      <c r="C1495" s="117">
        <v>944.46</v>
      </c>
      <c r="D1495" s="150">
        <f t="shared" si="58"/>
        <v>0</v>
      </c>
      <c r="E1495" s="115">
        <f t="shared" si="57"/>
        <v>0</v>
      </c>
      <c r="F1495" s="20">
        <v>1</v>
      </c>
      <c r="G1495" s="8">
        <v>10082647002552</v>
      </c>
      <c r="H1495" s="20">
        <v>1</v>
      </c>
      <c r="I1495" s="8">
        <v>20082647002559</v>
      </c>
      <c r="J1495" s="4">
        <v>82647002555</v>
      </c>
    </row>
    <row r="1496" spans="1:10" ht="12">
      <c r="A1496" t="s">
        <v>2760</v>
      </c>
      <c r="B1496" t="s">
        <v>2761</v>
      </c>
      <c r="C1496" s="117">
        <v>1087.54</v>
      </c>
      <c r="D1496" s="150">
        <f t="shared" si="58"/>
        <v>0</v>
      </c>
      <c r="E1496" s="115">
        <f t="shared" si="57"/>
        <v>0</v>
      </c>
      <c r="F1496" s="20">
        <v>1</v>
      </c>
      <c r="G1496" s="8">
        <v>10082647002606</v>
      </c>
      <c r="H1496" s="20">
        <v>1</v>
      </c>
      <c r="I1496" s="8">
        <v>20082647002603</v>
      </c>
      <c r="J1496" s="4">
        <v>82647002609</v>
      </c>
    </row>
    <row r="1497" spans="1:10" ht="12">
      <c r="A1497" t="s">
        <v>2762</v>
      </c>
      <c r="B1497" t="s">
        <v>2763</v>
      </c>
      <c r="C1497" s="117">
        <v>1087.54</v>
      </c>
      <c r="D1497" s="150">
        <f t="shared" si="58"/>
        <v>0</v>
      </c>
      <c r="E1497" s="115">
        <f t="shared" si="57"/>
        <v>0</v>
      </c>
      <c r="F1497" s="20">
        <v>1</v>
      </c>
      <c r="G1497" s="8">
        <v>10082647002644</v>
      </c>
      <c r="H1497" s="20">
        <v>1</v>
      </c>
      <c r="I1497" s="8">
        <v>20082647002641</v>
      </c>
      <c r="J1497" s="4">
        <v>82647002647</v>
      </c>
    </row>
    <row r="1498" spans="1:5" ht="12">
      <c r="A1498" s="1" t="s">
        <v>2764</v>
      </c>
      <c r="C1498" s="117"/>
      <c r="D1498" s="150" t="s">
        <v>375</v>
      </c>
      <c r="E1498" s="115"/>
    </row>
    <row r="1499" spans="1:10" ht="12">
      <c r="A1499" t="s">
        <v>2765</v>
      </c>
      <c r="B1499" t="s">
        <v>2766</v>
      </c>
      <c r="C1499" s="117">
        <v>92.1</v>
      </c>
      <c r="D1499" s="150">
        <f t="shared" si="58"/>
        <v>0</v>
      </c>
      <c r="E1499" s="115">
        <f aca="true" t="shared" si="59" ref="E1499:E1563">C1499*D1499</f>
        <v>0</v>
      </c>
      <c r="F1499" s="20">
        <v>1</v>
      </c>
      <c r="G1499" s="8">
        <v>10082647158716</v>
      </c>
      <c r="H1499" s="20">
        <v>50</v>
      </c>
      <c r="I1499" s="8">
        <v>20082647158713</v>
      </c>
      <c r="J1499" s="4">
        <v>82647158719</v>
      </c>
    </row>
    <row r="1500" spans="1:10" ht="12">
      <c r="A1500" t="s">
        <v>2767</v>
      </c>
      <c r="B1500" t="s">
        <v>2768</v>
      </c>
      <c r="C1500" s="117">
        <v>92.1</v>
      </c>
      <c r="D1500" s="150">
        <f t="shared" si="58"/>
        <v>0</v>
      </c>
      <c r="E1500" s="115">
        <f t="shared" si="59"/>
        <v>0</v>
      </c>
      <c r="F1500" s="20">
        <v>1</v>
      </c>
      <c r="G1500" s="8">
        <v>10082647158723</v>
      </c>
      <c r="H1500" s="20">
        <v>50</v>
      </c>
      <c r="I1500" s="8">
        <v>20082647158720</v>
      </c>
      <c r="J1500" s="4">
        <v>82647158726</v>
      </c>
    </row>
    <row r="1501" spans="1:10" ht="12">
      <c r="A1501" t="s">
        <v>2769</v>
      </c>
      <c r="B1501" t="s">
        <v>2770</v>
      </c>
      <c r="C1501" s="117">
        <v>92.1</v>
      </c>
      <c r="D1501" s="150">
        <f t="shared" si="58"/>
        <v>0</v>
      </c>
      <c r="E1501" s="115">
        <f t="shared" si="59"/>
        <v>0</v>
      </c>
      <c r="F1501" s="20">
        <v>1</v>
      </c>
      <c r="G1501" s="8">
        <v>10082647158730</v>
      </c>
      <c r="H1501" s="20">
        <v>50</v>
      </c>
      <c r="I1501" s="8">
        <v>20082647158737</v>
      </c>
      <c r="J1501" s="4">
        <v>82647158733</v>
      </c>
    </row>
    <row r="1502" spans="1:10" ht="12">
      <c r="A1502" t="s">
        <v>2771</v>
      </c>
      <c r="B1502" t="s">
        <v>2772</v>
      </c>
      <c r="C1502" s="117">
        <v>92.1</v>
      </c>
      <c r="D1502" s="150">
        <f t="shared" si="58"/>
        <v>0</v>
      </c>
      <c r="E1502" s="115">
        <f t="shared" si="59"/>
        <v>0</v>
      </c>
      <c r="F1502" s="20">
        <v>1</v>
      </c>
      <c r="G1502" s="8">
        <v>10082647158747</v>
      </c>
      <c r="H1502" s="20">
        <v>50</v>
      </c>
      <c r="I1502" s="8">
        <v>20082647158744</v>
      </c>
      <c r="J1502" s="4">
        <v>82647158740</v>
      </c>
    </row>
    <row r="1503" spans="1:10" ht="12">
      <c r="A1503" t="s">
        <v>2773</v>
      </c>
      <c r="B1503" t="s">
        <v>2774</v>
      </c>
      <c r="C1503" s="117">
        <v>22.24</v>
      </c>
      <c r="D1503" s="150">
        <f t="shared" si="58"/>
        <v>0</v>
      </c>
      <c r="E1503" s="115">
        <f t="shared" si="59"/>
        <v>0</v>
      </c>
      <c r="F1503" s="20">
        <v>1</v>
      </c>
      <c r="G1503" s="8">
        <v>10082647057873</v>
      </c>
      <c r="H1503" s="20">
        <v>1</v>
      </c>
      <c r="I1503" s="8">
        <v>20082647057870</v>
      </c>
      <c r="J1503" s="4">
        <v>82647057876</v>
      </c>
    </row>
    <row r="1504" spans="1:10" ht="12">
      <c r="A1504" t="s">
        <v>2775</v>
      </c>
      <c r="B1504" t="s">
        <v>2776</v>
      </c>
      <c r="C1504" s="117">
        <v>27.01</v>
      </c>
      <c r="D1504" s="150">
        <f t="shared" si="58"/>
        <v>0</v>
      </c>
      <c r="E1504" s="115">
        <f t="shared" si="59"/>
        <v>0</v>
      </c>
      <c r="F1504" s="20">
        <v>1</v>
      </c>
      <c r="G1504" s="8">
        <v>10082647075457</v>
      </c>
      <c r="H1504" s="20">
        <v>1</v>
      </c>
      <c r="I1504" s="8">
        <v>20082647075454</v>
      </c>
      <c r="J1504" s="4">
        <v>82647075450</v>
      </c>
    </row>
    <row r="1505" spans="1:10" ht="12">
      <c r="A1505" t="s">
        <v>2777</v>
      </c>
      <c r="B1505" t="s">
        <v>2778</v>
      </c>
      <c r="C1505" s="117">
        <v>22.24</v>
      </c>
      <c r="D1505" s="150">
        <f t="shared" si="58"/>
        <v>0</v>
      </c>
      <c r="E1505" s="115">
        <f t="shared" si="59"/>
        <v>0</v>
      </c>
      <c r="F1505" s="20">
        <v>1</v>
      </c>
      <c r="G1505" s="8">
        <v>10082647148892</v>
      </c>
      <c r="H1505" s="20">
        <v>1</v>
      </c>
      <c r="I1505" s="8">
        <v>20082647148899</v>
      </c>
      <c r="J1505" s="4">
        <v>82647148895</v>
      </c>
    </row>
    <row r="1506" spans="1:10" ht="12">
      <c r="A1506" t="s">
        <v>2779</v>
      </c>
      <c r="B1506" t="s">
        <v>2780</v>
      </c>
      <c r="C1506" s="117">
        <v>19.14</v>
      </c>
      <c r="D1506" s="150">
        <f t="shared" si="58"/>
        <v>0</v>
      </c>
      <c r="E1506" s="115">
        <f t="shared" si="59"/>
        <v>0</v>
      </c>
      <c r="F1506" s="20">
        <v>1</v>
      </c>
      <c r="G1506" s="8">
        <v>10082647022604</v>
      </c>
      <c r="H1506" s="20">
        <v>1</v>
      </c>
      <c r="I1506" s="8">
        <v>20082647022601</v>
      </c>
      <c r="J1506" s="4">
        <v>82647022607</v>
      </c>
    </row>
    <row r="1507" spans="1:10" ht="12">
      <c r="A1507" t="s">
        <v>2781</v>
      </c>
      <c r="B1507" t="s">
        <v>2782</v>
      </c>
      <c r="C1507" s="117">
        <v>35.41</v>
      </c>
      <c r="D1507" s="150">
        <f t="shared" si="58"/>
        <v>0</v>
      </c>
      <c r="E1507" s="115">
        <f t="shared" si="59"/>
        <v>0</v>
      </c>
      <c r="F1507" s="20">
        <v>1</v>
      </c>
      <c r="G1507" s="8">
        <v>10082647022628</v>
      </c>
      <c r="H1507" s="20">
        <v>1</v>
      </c>
      <c r="I1507" s="8">
        <v>20082647022625</v>
      </c>
      <c r="J1507" s="4">
        <v>82647022621</v>
      </c>
    </row>
    <row r="1508" spans="1:10" ht="12">
      <c r="A1508" t="s">
        <v>2783</v>
      </c>
      <c r="B1508" t="s">
        <v>2784</v>
      </c>
      <c r="C1508" s="117">
        <v>35.13</v>
      </c>
      <c r="D1508" s="150">
        <f t="shared" si="58"/>
        <v>0</v>
      </c>
      <c r="E1508" s="115">
        <f t="shared" si="59"/>
        <v>0</v>
      </c>
      <c r="F1508" s="20">
        <v>1</v>
      </c>
      <c r="G1508" s="8">
        <v>10082647022635</v>
      </c>
      <c r="H1508" s="20">
        <v>1</v>
      </c>
      <c r="I1508" s="8">
        <v>20082647022632</v>
      </c>
      <c r="J1508" s="4">
        <v>82647022638</v>
      </c>
    </row>
    <row r="1509" spans="1:10" ht="12">
      <c r="A1509" t="s">
        <v>2785</v>
      </c>
      <c r="B1509" t="s">
        <v>2786</v>
      </c>
      <c r="C1509" s="117">
        <v>22.24</v>
      </c>
      <c r="D1509" s="150">
        <f t="shared" si="58"/>
        <v>0</v>
      </c>
      <c r="E1509" s="115">
        <f t="shared" si="59"/>
        <v>0</v>
      </c>
      <c r="F1509" s="20">
        <v>1</v>
      </c>
      <c r="G1509" s="8">
        <v>10082647020198</v>
      </c>
      <c r="H1509" s="20">
        <v>1</v>
      </c>
      <c r="I1509" s="8">
        <v>20082647020195</v>
      </c>
      <c r="J1509" s="4">
        <v>82647020191</v>
      </c>
    </row>
    <row r="1510" spans="1:10" ht="12">
      <c r="A1510" t="s">
        <v>2787</v>
      </c>
      <c r="B1510" t="s">
        <v>2788</v>
      </c>
      <c r="C1510" s="117">
        <v>158.48</v>
      </c>
      <c r="D1510" s="150">
        <f t="shared" si="58"/>
        <v>0</v>
      </c>
      <c r="E1510" s="115">
        <f t="shared" si="59"/>
        <v>0</v>
      </c>
      <c r="F1510" s="20">
        <v>1</v>
      </c>
      <c r="G1510" s="8">
        <v>10082647159256</v>
      </c>
      <c r="H1510" s="20">
        <v>1</v>
      </c>
      <c r="I1510" s="8">
        <v>20082647159253</v>
      </c>
      <c r="J1510" s="4">
        <v>82647159259</v>
      </c>
    </row>
    <row r="1511" spans="1:10" ht="12">
      <c r="A1511" t="s">
        <v>2789</v>
      </c>
      <c r="B1511" t="s">
        <v>2790</v>
      </c>
      <c r="C1511" s="117">
        <v>192.26</v>
      </c>
      <c r="D1511" s="150">
        <f aca="true" t="shared" si="60" ref="D1511:D1538">$E$17</f>
        <v>0</v>
      </c>
      <c r="E1511" s="115">
        <f t="shared" si="59"/>
        <v>0</v>
      </c>
      <c r="F1511" s="20">
        <v>1</v>
      </c>
      <c r="G1511" s="8">
        <v>10082647159263</v>
      </c>
      <c r="H1511" s="20">
        <v>1</v>
      </c>
      <c r="I1511" s="8">
        <v>20082647159260</v>
      </c>
      <c r="J1511" s="4">
        <v>82647159266</v>
      </c>
    </row>
    <row r="1512" spans="1:10" ht="12">
      <c r="A1512" t="s">
        <v>2791</v>
      </c>
      <c r="B1512" t="s">
        <v>2792</v>
      </c>
      <c r="C1512" s="117">
        <v>192.26</v>
      </c>
      <c r="D1512" s="150">
        <f t="shared" si="60"/>
        <v>0</v>
      </c>
      <c r="E1512" s="115">
        <f t="shared" si="59"/>
        <v>0</v>
      </c>
      <c r="F1512" s="20">
        <v>1</v>
      </c>
      <c r="G1512" s="8">
        <v>10082647006321</v>
      </c>
      <c r="H1512" s="20">
        <v>50</v>
      </c>
      <c r="I1512" s="8">
        <v>20082647006328</v>
      </c>
      <c r="J1512" s="4">
        <v>82647006324</v>
      </c>
    </row>
    <row r="1513" spans="1:10" ht="12">
      <c r="A1513" t="s">
        <v>2793</v>
      </c>
      <c r="B1513" t="s">
        <v>2794</v>
      </c>
      <c r="C1513" s="117">
        <v>541.26</v>
      </c>
      <c r="D1513" s="150">
        <f t="shared" si="60"/>
        <v>0</v>
      </c>
      <c r="E1513" s="115">
        <f t="shared" si="59"/>
        <v>0</v>
      </c>
      <c r="F1513" s="20">
        <v>1</v>
      </c>
      <c r="G1513" s="8">
        <v>10082647006338</v>
      </c>
      <c r="H1513" s="20">
        <v>50</v>
      </c>
      <c r="I1513" s="8">
        <v>20082647006335</v>
      </c>
      <c r="J1513" s="4">
        <v>82647006331</v>
      </c>
    </row>
    <row r="1514" spans="1:10" ht="12">
      <c r="A1514" t="s">
        <v>2795</v>
      </c>
      <c r="B1514" t="s">
        <v>2796</v>
      </c>
      <c r="C1514" s="117">
        <v>541.26</v>
      </c>
      <c r="D1514" s="150">
        <f t="shared" si="60"/>
        <v>0</v>
      </c>
      <c r="E1514" s="115">
        <f t="shared" si="59"/>
        <v>0</v>
      </c>
      <c r="F1514" s="20">
        <v>1</v>
      </c>
      <c r="G1514" s="8">
        <v>10082647050478</v>
      </c>
      <c r="H1514" s="20">
        <v>1</v>
      </c>
      <c r="I1514" s="8">
        <v>20082647050475</v>
      </c>
      <c r="J1514" s="4">
        <v>82647050471</v>
      </c>
    </row>
    <row r="1515" spans="1:10" ht="12">
      <c r="A1515" t="s">
        <v>2797</v>
      </c>
      <c r="B1515" t="s">
        <v>2798</v>
      </c>
      <c r="C1515" s="117">
        <v>102.35</v>
      </c>
      <c r="D1515" s="150">
        <f t="shared" si="60"/>
        <v>0</v>
      </c>
      <c r="E1515" s="115">
        <f t="shared" si="59"/>
        <v>0</v>
      </c>
      <c r="F1515" s="20">
        <v>1</v>
      </c>
      <c r="G1515" s="8">
        <v>10082647148786</v>
      </c>
      <c r="H1515" s="20">
        <v>1</v>
      </c>
      <c r="I1515" s="8">
        <v>20082647148783</v>
      </c>
      <c r="J1515" s="4">
        <v>82647148789</v>
      </c>
    </row>
    <row r="1516" spans="1:10" ht="12">
      <c r="A1516" t="s">
        <v>2799</v>
      </c>
      <c r="B1516" t="s">
        <v>2800</v>
      </c>
      <c r="C1516" s="117">
        <v>1424.3</v>
      </c>
      <c r="D1516" s="150">
        <f t="shared" si="60"/>
        <v>0</v>
      </c>
      <c r="E1516" s="115">
        <f t="shared" si="59"/>
        <v>0</v>
      </c>
      <c r="F1516" s="20">
        <v>1</v>
      </c>
      <c r="G1516" s="8">
        <v>10082647034683</v>
      </c>
      <c r="H1516" s="20">
        <v>1</v>
      </c>
      <c r="I1516" s="8">
        <v>20082647034680</v>
      </c>
      <c r="J1516" s="4">
        <v>82647034686</v>
      </c>
    </row>
    <row r="1517" spans="1:10" ht="12">
      <c r="A1517" t="s">
        <v>2801</v>
      </c>
      <c r="B1517" t="s">
        <v>2802</v>
      </c>
      <c r="C1517" s="117">
        <v>102.35</v>
      </c>
      <c r="D1517" s="150">
        <f t="shared" si="60"/>
        <v>0</v>
      </c>
      <c r="E1517" s="115">
        <f t="shared" si="59"/>
        <v>0</v>
      </c>
      <c r="F1517" s="20">
        <v>1</v>
      </c>
      <c r="G1517" s="8">
        <v>10082647158808</v>
      </c>
      <c r="H1517" s="20">
        <v>1</v>
      </c>
      <c r="I1517" s="8">
        <v>20082647158805</v>
      </c>
      <c r="J1517" s="4">
        <v>82647158801</v>
      </c>
    </row>
    <row r="1518" spans="1:10" ht="12">
      <c r="A1518" t="s">
        <v>2803</v>
      </c>
      <c r="B1518" t="s">
        <v>2804</v>
      </c>
      <c r="C1518" s="117">
        <v>102.35</v>
      </c>
      <c r="D1518" s="150">
        <f t="shared" si="60"/>
        <v>0</v>
      </c>
      <c r="E1518" s="115">
        <f t="shared" si="59"/>
        <v>0</v>
      </c>
      <c r="F1518" s="20">
        <v>1</v>
      </c>
      <c r="G1518" s="8">
        <v>10082647158815</v>
      </c>
      <c r="H1518" s="20">
        <v>1</v>
      </c>
      <c r="I1518" s="8">
        <v>20082647158812</v>
      </c>
      <c r="J1518" s="4">
        <v>82647158818</v>
      </c>
    </row>
    <row r="1519" spans="1:10" ht="12">
      <c r="A1519" t="s">
        <v>2805</v>
      </c>
      <c r="B1519" t="s">
        <v>2806</v>
      </c>
      <c r="C1519" s="117">
        <v>158.48</v>
      </c>
      <c r="D1519" s="150">
        <f t="shared" si="60"/>
        <v>0</v>
      </c>
      <c r="E1519" s="115">
        <f t="shared" si="59"/>
        <v>0</v>
      </c>
      <c r="F1519" s="20">
        <v>1</v>
      </c>
      <c r="G1519" s="8">
        <v>10082647148762</v>
      </c>
      <c r="H1519" s="20">
        <v>1</v>
      </c>
      <c r="I1519" s="8">
        <v>20082647148769</v>
      </c>
      <c r="J1519" s="4">
        <v>82647148765</v>
      </c>
    </row>
    <row r="1520" spans="1:10" ht="12">
      <c r="A1520" t="s">
        <v>2807</v>
      </c>
      <c r="B1520" t="s">
        <v>2808</v>
      </c>
      <c r="C1520" s="117">
        <v>21.59</v>
      </c>
      <c r="D1520" s="150">
        <f t="shared" si="60"/>
        <v>0</v>
      </c>
      <c r="E1520" s="115">
        <f t="shared" si="59"/>
        <v>0</v>
      </c>
      <c r="F1520" s="20">
        <v>1</v>
      </c>
      <c r="G1520" s="8">
        <v>10082647158846</v>
      </c>
      <c r="H1520" s="20">
        <v>1</v>
      </c>
      <c r="I1520" s="8">
        <v>20082647158843</v>
      </c>
      <c r="J1520" s="4">
        <v>82647158849</v>
      </c>
    </row>
    <row r="1521" spans="1:10" ht="12">
      <c r="A1521" t="s">
        <v>2809</v>
      </c>
      <c r="B1521" t="s">
        <v>2810</v>
      </c>
      <c r="C1521" s="117">
        <v>60.91</v>
      </c>
      <c r="D1521" s="150">
        <f t="shared" si="60"/>
        <v>0</v>
      </c>
      <c r="E1521" s="115">
        <f t="shared" si="59"/>
        <v>0</v>
      </c>
      <c r="F1521" s="20">
        <v>1</v>
      </c>
      <c r="G1521" s="8">
        <v>10082647158853</v>
      </c>
      <c r="H1521" s="20">
        <v>1</v>
      </c>
      <c r="I1521" s="8">
        <v>20082647158850</v>
      </c>
      <c r="J1521" s="4">
        <v>82647158856</v>
      </c>
    </row>
    <row r="1522" spans="1:10" ht="12">
      <c r="A1522" t="s">
        <v>2811</v>
      </c>
      <c r="B1522" t="s">
        <v>2812</v>
      </c>
      <c r="C1522" s="117">
        <v>60.91</v>
      </c>
      <c r="D1522" s="150">
        <f t="shared" si="60"/>
        <v>0</v>
      </c>
      <c r="E1522" s="115">
        <f t="shared" si="59"/>
        <v>0</v>
      </c>
      <c r="F1522" s="20">
        <v>1</v>
      </c>
      <c r="G1522" s="8">
        <v>10082647002880</v>
      </c>
      <c r="H1522" s="20">
        <v>1</v>
      </c>
      <c r="I1522" s="8">
        <v>20082647002887</v>
      </c>
      <c r="J1522" s="4">
        <v>82647002883</v>
      </c>
    </row>
    <row r="1523" spans="1:10" ht="12">
      <c r="A1523" t="s">
        <v>2813</v>
      </c>
      <c r="B1523" t="s">
        <v>2814</v>
      </c>
      <c r="C1523" s="117">
        <v>67.67</v>
      </c>
      <c r="D1523" s="150">
        <f t="shared" si="60"/>
        <v>0</v>
      </c>
      <c r="E1523" s="115">
        <f t="shared" si="59"/>
        <v>0</v>
      </c>
      <c r="F1523" s="20">
        <v>1</v>
      </c>
      <c r="G1523" s="8">
        <v>10082647002897</v>
      </c>
      <c r="H1523" s="20">
        <v>1</v>
      </c>
      <c r="I1523" s="8">
        <v>20082647002894</v>
      </c>
      <c r="J1523" s="4">
        <v>82647002890</v>
      </c>
    </row>
    <row r="1524" spans="1:10" ht="12">
      <c r="A1524" t="s">
        <v>2815</v>
      </c>
      <c r="B1524" t="s">
        <v>2816</v>
      </c>
      <c r="C1524" s="117">
        <v>67.67</v>
      </c>
      <c r="D1524" s="150">
        <f t="shared" si="60"/>
        <v>0</v>
      </c>
      <c r="E1524" s="115">
        <f t="shared" si="59"/>
        <v>0</v>
      </c>
      <c r="F1524" s="20">
        <v>1</v>
      </c>
      <c r="G1524" s="8">
        <v>10082647002903</v>
      </c>
      <c r="H1524" s="20">
        <v>1</v>
      </c>
      <c r="I1524" s="8">
        <v>20082647002900</v>
      </c>
      <c r="J1524" s="4">
        <v>82647002906</v>
      </c>
    </row>
    <row r="1525" spans="1:10" ht="12">
      <c r="A1525" t="s">
        <v>2817</v>
      </c>
      <c r="B1525" t="s">
        <v>2818</v>
      </c>
      <c r="C1525" s="117">
        <v>67.67</v>
      </c>
      <c r="D1525" s="150">
        <f t="shared" si="60"/>
        <v>0</v>
      </c>
      <c r="E1525" s="115">
        <f t="shared" si="59"/>
        <v>0</v>
      </c>
      <c r="F1525" s="20">
        <v>1</v>
      </c>
      <c r="G1525" s="8">
        <v>10082647002910</v>
      </c>
      <c r="H1525" s="20">
        <v>1</v>
      </c>
      <c r="I1525" s="8">
        <v>20082647002917</v>
      </c>
      <c r="J1525" s="4">
        <v>82647002913</v>
      </c>
    </row>
    <row r="1526" spans="1:10" ht="12">
      <c r="A1526" t="s">
        <v>2819</v>
      </c>
      <c r="B1526" t="s">
        <v>2820</v>
      </c>
      <c r="C1526" s="117">
        <v>21.59</v>
      </c>
      <c r="D1526" s="150">
        <f t="shared" si="60"/>
        <v>0</v>
      </c>
      <c r="E1526" s="115">
        <f t="shared" si="59"/>
        <v>0</v>
      </c>
      <c r="F1526" s="20">
        <v>1</v>
      </c>
      <c r="G1526" s="8">
        <v>10082647148946</v>
      </c>
      <c r="H1526" s="20">
        <v>1</v>
      </c>
      <c r="I1526" s="8">
        <v>20082647148943</v>
      </c>
      <c r="J1526" s="4">
        <v>82647148949</v>
      </c>
    </row>
    <row r="1527" spans="1:10" ht="12">
      <c r="A1527" t="s">
        <v>2821</v>
      </c>
      <c r="B1527" t="s">
        <v>2822</v>
      </c>
      <c r="C1527" s="117">
        <v>9.32</v>
      </c>
      <c r="D1527" s="150">
        <f t="shared" si="60"/>
        <v>0</v>
      </c>
      <c r="E1527" s="115">
        <f t="shared" si="59"/>
        <v>0</v>
      </c>
      <c r="F1527" s="20">
        <v>1</v>
      </c>
      <c r="G1527" s="8">
        <v>10082647148830</v>
      </c>
      <c r="H1527" s="20">
        <v>1</v>
      </c>
      <c r="I1527" s="8">
        <v>20082647148837</v>
      </c>
      <c r="J1527" s="4">
        <v>82647148833</v>
      </c>
    </row>
    <row r="1528" spans="1:10" ht="12">
      <c r="A1528" t="s">
        <v>2823</v>
      </c>
      <c r="B1528" t="s">
        <v>2824</v>
      </c>
      <c r="C1528" s="117">
        <v>5.11</v>
      </c>
      <c r="D1528" s="150">
        <f t="shared" si="60"/>
        <v>0</v>
      </c>
      <c r="E1528" s="115">
        <f t="shared" si="59"/>
        <v>0</v>
      </c>
      <c r="F1528" s="20">
        <v>1</v>
      </c>
      <c r="G1528" s="8">
        <v>10082647148809</v>
      </c>
      <c r="H1528" s="20">
        <v>1</v>
      </c>
      <c r="I1528" s="8">
        <v>20082647148806</v>
      </c>
      <c r="J1528" s="4">
        <v>82647148802</v>
      </c>
    </row>
    <row r="1529" spans="1:10" ht="12">
      <c r="A1529" t="s">
        <v>2825</v>
      </c>
      <c r="B1529" t="s">
        <v>2826</v>
      </c>
      <c r="C1529" s="117">
        <v>14.24</v>
      </c>
      <c r="D1529" s="150">
        <f t="shared" si="60"/>
        <v>0</v>
      </c>
      <c r="E1529" s="115">
        <f t="shared" si="59"/>
        <v>0</v>
      </c>
      <c r="F1529" s="20">
        <v>1</v>
      </c>
      <c r="G1529" s="8">
        <v>10082647158693</v>
      </c>
      <c r="H1529" s="20">
        <v>1</v>
      </c>
      <c r="I1529" s="8">
        <v>20082647158690</v>
      </c>
      <c r="J1529" s="4">
        <v>82647158696</v>
      </c>
    </row>
    <row r="1530" spans="1:10" ht="12">
      <c r="A1530" t="s">
        <v>2827</v>
      </c>
      <c r="B1530" t="s">
        <v>2828</v>
      </c>
      <c r="C1530" s="117">
        <v>14.24</v>
      </c>
      <c r="D1530" s="150">
        <f t="shared" si="60"/>
        <v>0</v>
      </c>
      <c r="E1530" s="115">
        <f t="shared" si="59"/>
        <v>0</v>
      </c>
      <c r="F1530" s="20">
        <v>1</v>
      </c>
      <c r="G1530" s="8">
        <v>10082647154275</v>
      </c>
      <c r="H1530" s="20">
        <v>1</v>
      </c>
      <c r="I1530" s="8">
        <v>20082647154272</v>
      </c>
      <c r="J1530" s="4">
        <v>82647154278</v>
      </c>
    </row>
    <row r="1531" spans="1:10" ht="12">
      <c r="A1531" t="s">
        <v>2829</v>
      </c>
      <c r="B1531" t="s">
        <v>2830</v>
      </c>
      <c r="C1531" s="117">
        <v>14.24</v>
      </c>
      <c r="D1531" s="150">
        <f t="shared" si="60"/>
        <v>0</v>
      </c>
      <c r="E1531" s="115">
        <f t="shared" si="59"/>
        <v>0</v>
      </c>
      <c r="F1531" s="20">
        <v>1</v>
      </c>
      <c r="G1531" s="8">
        <v>10082647153247</v>
      </c>
      <c r="H1531" s="20">
        <v>1</v>
      </c>
      <c r="I1531" s="8">
        <v>20082647153244</v>
      </c>
      <c r="J1531" s="4">
        <v>82647153240</v>
      </c>
    </row>
    <row r="1532" spans="1:10" ht="12">
      <c r="A1532" t="s">
        <v>2831</v>
      </c>
      <c r="B1532" t="s">
        <v>2832</v>
      </c>
      <c r="C1532" s="117">
        <v>9.32</v>
      </c>
      <c r="D1532" s="150">
        <f t="shared" si="60"/>
        <v>0</v>
      </c>
      <c r="E1532" s="115">
        <f t="shared" si="59"/>
        <v>0</v>
      </c>
      <c r="F1532" s="20">
        <v>1</v>
      </c>
      <c r="G1532" s="8">
        <v>10082647148823</v>
      </c>
      <c r="H1532" s="20">
        <v>1</v>
      </c>
      <c r="I1532" s="8">
        <v>20082647148820</v>
      </c>
      <c r="J1532" s="4">
        <v>82647148826</v>
      </c>
    </row>
    <row r="1533" spans="1:10" ht="12">
      <c r="A1533" t="s">
        <v>2833</v>
      </c>
      <c r="B1533" t="s">
        <v>2834</v>
      </c>
      <c r="C1533" s="117">
        <v>44.99</v>
      </c>
      <c r="D1533" s="150">
        <f t="shared" si="60"/>
        <v>0</v>
      </c>
      <c r="E1533" s="115">
        <f t="shared" si="59"/>
        <v>0</v>
      </c>
      <c r="F1533" s="20">
        <v>1</v>
      </c>
      <c r="G1533" s="8">
        <v>10082647148847</v>
      </c>
      <c r="H1533" s="20">
        <v>1</v>
      </c>
      <c r="I1533" s="8">
        <v>20082647148844</v>
      </c>
      <c r="J1533" s="4">
        <v>82647148840</v>
      </c>
    </row>
    <row r="1534" spans="1:10" ht="12">
      <c r="A1534" t="s">
        <v>2835</v>
      </c>
      <c r="B1534" t="s">
        <v>2836</v>
      </c>
      <c r="C1534" s="117">
        <v>44.99</v>
      </c>
      <c r="D1534" s="150">
        <f t="shared" si="60"/>
        <v>0</v>
      </c>
      <c r="E1534" s="115">
        <f t="shared" si="59"/>
        <v>0</v>
      </c>
      <c r="F1534" s="20">
        <v>1</v>
      </c>
      <c r="G1534" s="8">
        <v>10082647152745</v>
      </c>
      <c r="H1534" s="20">
        <v>1</v>
      </c>
      <c r="I1534" s="8">
        <v>20082647152742</v>
      </c>
      <c r="J1534" s="4">
        <v>82647152748</v>
      </c>
    </row>
    <row r="1535" spans="1:10" ht="12">
      <c r="A1535" t="s">
        <v>2837</v>
      </c>
      <c r="B1535" t="s">
        <v>2838</v>
      </c>
      <c r="C1535" s="117">
        <v>26.55</v>
      </c>
      <c r="D1535" s="150">
        <f t="shared" si="60"/>
        <v>0</v>
      </c>
      <c r="E1535" s="115">
        <f t="shared" si="59"/>
        <v>0</v>
      </c>
      <c r="F1535" s="20">
        <v>1</v>
      </c>
      <c r="G1535" s="8">
        <v>10082647148854</v>
      </c>
      <c r="H1535" s="20">
        <v>1</v>
      </c>
      <c r="I1535" s="8">
        <v>20082647148851</v>
      </c>
      <c r="J1535" s="4">
        <v>82647148857</v>
      </c>
    </row>
    <row r="1536" spans="1:10" ht="12">
      <c r="A1536" t="s">
        <v>2839</v>
      </c>
      <c r="B1536" t="s">
        <v>2840</v>
      </c>
      <c r="C1536" s="117">
        <v>30.09</v>
      </c>
      <c r="D1536" s="150">
        <f t="shared" si="60"/>
        <v>0</v>
      </c>
      <c r="E1536" s="115">
        <f t="shared" si="59"/>
        <v>0</v>
      </c>
      <c r="F1536" s="20">
        <v>1</v>
      </c>
      <c r="G1536" s="8">
        <v>10082647148861</v>
      </c>
      <c r="H1536" s="20">
        <v>1</v>
      </c>
      <c r="I1536" s="8">
        <v>20082647148868</v>
      </c>
      <c r="J1536" s="4">
        <v>82647148864</v>
      </c>
    </row>
    <row r="1537" spans="1:10" ht="12">
      <c r="A1537" t="s">
        <v>2841</v>
      </c>
      <c r="B1537" t="s">
        <v>2842</v>
      </c>
      <c r="C1537" s="117">
        <v>33.64</v>
      </c>
      <c r="D1537" s="150">
        <f t="shared" si="60"/>
        <v>0</v>
      </c>
      <c r="E1537" s="115">
        <f t="shared" si="59"/>
        <v>0</v>
      </c>
      <c r="F1537" s="20">
        <v>1</v>
      </c>
      <c r="G1537" s="8">
        <v>10082647148878</v>
      </c>
      <c r="H1537" s="20">
        <v>1</v>
      </c>
      <c r="I1537" s="8">
        <v>20082647148875</v>
      </c>
      <c r="J1537" s="4">
        <v>82647148871</v>
      </c>
    </row>
    <row r="1538" spans="1:10" ht="12">
      <c r="A1538" t="s">
        <v>2843</v>
      </c>
      <c r="B1538" t="s">
        <v>2844</v>
      </c>
      <c r="C1538" s="117">
        <v>41.39</v>
      </c>
      <c r="D1538" s="150">
        <f t="shared" si="60"/>
        <v>0</v>
      </c>
      <c r="E1538" s="115">
        <f t="shared" si="59"/>
        <v>0</v>
      </c>
      <c r="F1538" s="20">
        <v>1</v>
      </c>
      <c r="G1538" s="8">
        <v>10082647148885</v>
      </c>
      <c r="H1538" s="20">
        <v>1</v>
      </c>
      <c r="I1538" s="8">
        <v>20082647148882</v>
      </c>
      <c r="J1538" s="4">
        <v>82647148888</v>
      </c>
    </row>
    <row r="1539" spans="3:5" ht="12">
      <c r="C1539" s="117"/>
      <c r="D1539" s="153" t="s">
        <v>222</v>
      </c>
      <c r="E1539" s="108"/>
    </row>
    <row r="1540" spans="1:5" ht="12">
      <c r="A1540" s="1" t="s">
        <v>2845</v>
      </c>
      <c r="C1540" s="117"/>
      <c r="D1540" s="150"/>
      <c r="E1540" s="115"/>
    </row>
    <row r="1541" spans="1:11" ht="12">
      <c r="A1541" t="s">
        <v>2846</v>
      </c>
      <c r="B1541" t="s">
        <v>2847</v>
      </c>
      <c r="C1541" s="117">
        <v>69.07950000000001</v>
      </c>
      <c r="D1541" s="150">
        <f>$E$306</f>
        <v>0</v>
      </c>
      <c r="E1541" s="115">
        <f t="shared" si="59"/>
        <v>0</v>
      </c>
      <c r="F1541" s="20">
        <v>1</v>
      </c>
      <c r="G1541" s="8">
        <v>10082647011561</v>
      </c>
      <c r="H1541" s="20">
        <v>100</v>
      </c>
      <c r="I1541" s="8">
        <v>20082647011568</v>
      </c>
      <c r="J1541" s="4">
        <v>82647011564</v>
      </c>
      <c r="K1541" s="18"/>
    </row>
    <row r="1542" spans="1:11" ht="12">
      <c r="A1542" t="s">
        <v>2848</v>
      </c>
      <c r="B1542" t="s">
        <v>2849</v>
      </c>
      <c r="C1542" s="117">
        <v>74.04599999999999</v>
      </c>
      <c r="D1542" s="150">
        <f aca="true" t="shared" si="61" ref="D1542:D1602">$E$306</f>
        <v>0</v>
      </c>
      <c r="E1542" s="115">
        <f t="shared" si="59"/>
        <v>0</v>
      </c>
      <c r="F1542" s="20">
        <v>1</v>
      </c>
      <c r="G1542" s="8">
        <v>10082647024486</v>
      </c>
      <c r="H1542" s="20">
        <v>100</v>
      </c>
      <c r="I1542" s="8">
        <v>20082647024483</v>
      </c>
      <c r="J1542" s="4">
        <v>82647024489</v>
      </c>
      <c r="K1542" s="18"/>
    </row>
    <row r="1543" spans="1:11" ht="12">
      <c r="A1543" t="s">
        <v>2850</v>
      </c>
      <c r="B1543" t="s">
        <v>2851</v>
      </c>
      <c r="C1543" s="117">
        <v>80.1885</v>
      </c>
      <c r="D1543" s="150">
        <f t="shared" si="61"/>
        <v>0</v>
      </c>
      <c r="E1543" s="115">
        <f t="shared" si="59"/>
        <v>0</v>
      </c>
      <c r="F1543" s="20">
        <v>1</v>
      </c>
      <c r="G1543" s="8">
        <v>10082647024493</v>
      </c>
      <c r="H1543" s="20">
        <v>80</v>
      </c>
      <c r="I1543" s="8">
        <v>20082647024490</v>
      </c>
      <c r="J1543" s="4">
        <v>82647024496</v>
      </c>
      <c r="K1543" s="18"/>
    </row>
    <row r="1544" spans="1:11" ht="12">
      <c r="A1544" t="s">
        <v>2852</v>
      </c>
      <c r="B1544" t="s">
        <v>2853</v>
      </c>
      <c r="C1544" s="117">
        <v>97.21950000000001</v>
      </c>
      <c r="D1544" s="150">
        <f t="shared" si="61"/>
        <v>0</v>
      </c>
      <c r="E1544" s="115">
        <f t="shared" si="59"/>
        <v>0</v>
      </c>
      <c r="F1544" s="20">
        <v>1</v>
      </c>
      <c r="G1544" s="8">
        <v>10082647024509</v>
      </c>
      <c r="H1544" s="20">
        <v>120</v>
      </c>
      <c r="I1544" s="8">
        <v>20082647024506</v>
      </c>
      <c r="J1544" s="4">
        <v>82647024502</v>
      </c>
      <c r="K1544" s="18"/>
    </row>
    <row r="1545" spans="1:11" ht="12">
      <c r="A1545" t="s">
        <v>2854</v>
      </c>
      <c r="B1545" t="s">
        <v>2855</v>
      </c>
      <c r="C1545" s="117">
        <v>135.2295</v>
      </c>
      <c r="D1545" s="150">
        <f t="shared" si="61"/>
        <v>0</v>
      </c>
      <c r="E1545" s="115">
        <f t="shared" si="59"/>
        <v>0</v>
      </c>
      <c r="F1545" s="20">
        <v>1</v>
      </c>
      <c r="G1545" s="8">
        <v>10082647024516</v>
      </c>
      <c r="H1545" s="20">
        <v>40</v>
      </c>
      <c r="I1545" s="8">
        <v>20082647024513</v>
      </c>
      <c r="J1545" s="4">
        <v>82647024519</v>
      </c>
      <c r="K1545" s="18"/>
    </row>
    <row r="1546" spans="1:11" ht="12">
      <c r="A1546" t="s">
        <v>2856</v>
      </c>
      <c r="B1546" t="s">
        <v>2857</v>
      </c>
      <c r="C1546" s="117">
        <v>162.7605</v>
      </c>
      <c r="D1546" s="150">
        <f t="shared" si="61"/>
        <v>0</v>
      </c>
      <c r="E1546" s="115">
        <f t="shared" si="59"/>
        <v>0</v>
      </c>
      <c r="F1546" s="20">
        <v>1</v>
      </c>
      <c r="G1546" s="8">
        <v>10082647024523</v>
      </c>
      <c r="H1546" s="20">
        <v>70</v>
      </c>
      <c r="I1546" s="8">
        <v>20082647024520</v>
      </c>
      <c r="J1546" s="4">
        <v>82647024526</v>
      </c>
      <c r="K1546" s="18"/>
    </row>
    <row r="1547" spans="1:11" ht="12">
      <c r="A1547" t="s">
        <v>2858</v>
      </c>
      <c r="B1547" t="s">
        <v>2859</v>
      </c>
      <c r="C1547" s="117">
        <v>220.72050000000002</v>
      </c>
      <c r="D1547" s="150">
        <f t="shared" si="61"/>
        <v>0</v>
      </c>
      <c r="E1547" s="115">
        <f t="shared" si="59"/>
        <v>0</v>
      </c>
      <c r="F1547" s="20">
        <v>1</v>
      </c>
      <c r="G1547" s="8">
        <v>10082647024530</v>
      </c>
      <c r="H1547" s="20">
        <v>40</v>
      </c>
      <c r="I1547" s="8">
        <v>20082647024537</v>
      </c>
      <c r="J1547" s="4">
        <v>82647024533</v>
      </c>
      <c r="K1547" s="18"/>
    </row>
    <row r="1548" spans="1:11" ht="12">
      <c r="A1548" t="s">
        <v>2860</v>
      </c>
      <c r="B1548" t="s">
        <v>2861</v>
      </c>
      <c r="C1548" s="117">
        <v>341.06100000000004</v>
      </c>
      <c r="D1548" s="150">
        <f t="shared" si="61"/>
        <v>0</v>
      </c>
      <c r="E1548" s="115">
        <f t="shared" si="59"/>
        <v>0</v>
      </c>
      <c r="F1548" s="20">
        <v>1</v>
      </c>
      <c r="G1548" s="8">
        <v>10082647024691</v>
      </c>
      <c r="H1548" s="20">
        <v>25</v>
      </c>
      <c r="I1548" s="8">
        <v>20082647024698</v>
      </c>
      <c r="J1548" s="4">
        <v>82647024694</v>
      </c>
      <c r="K1548" s="18"/>
    </row>
    <row r="1549" spans="1:11" ht="12">
      <c r="A1549" t="s">
        <v>2862</v>
      </c>
      <c r="B1549" t="s">
        <v>2863</v>
      </c>
      <c r="C1549" s="117">
        <v>450.282</v>
      </c>
      <c r="D1549" s="150">
        <f t="shared" si="61"/>
        <v>0</v>
      </c>
      <c r="E1549" s="115">
        <f t="shared" si="59"/>
        <v>0</v>
      </c>
      <c r="F1549" s="20">
        <v>1</v>
      </c>
      <c r="G1549" s="8">
        <v>10082647024707</v>
      </c>
      <c r="H1549" s="20">
        <v>15</v>
      </c>
      <c r="I1549" s="8">
        <v>20082647024704</v>
      </c>
      <c r="J1549" s="4">
        <v>82647024700</v>
      </c>
      <c r="K1549" s="18"/>
    </row>
    <row r="1550" spans="1:11" ht="12">
      <c r="A1550" s="1" t="s">
        <v>2864</v>
      </c>
      <c r="C1550" s="117" t="s">
        <v>375</v>
      </c>
      <c r="D1550" s="150" t="s">
        <v>375</v>
      </c>
      <c r="E1550" s="115" t="s">
        <v>375</v>
      </c>
      <c r="K1550" s="18"/>
    </row>
    <row r="1551" spans="1:11" ht="12">
      <c r="A1551" t="s">
        <v>2865</v>
      </c>
      <c r="B1551" t="s">
        <v>2866</v>
      </c>
      <c r="C1551" s="117">
        <v>104.727</v>
      </c>
      <c r="D1551" s="150">
        <f t="shared" si="61"/>
        <v>0</v>
      </c>
      <c r="E1551" s="115">
        <f t="shared" si="59"/>
        <v>0</v>
      </c>
      <c r="F1551" s="20">
        <v>1</v>
      </c>
      <c r="G1551" s="8">
        <v>10082647951973</v>
      </c>
      <c r="H1551" s="20">
        <v>30</v>
      </c>
      <c r="I1551" s="8">
        <v>20082647951970</v>
      </c>
      <c r="J1551" s="4">
        <v>82647951976</v>
      </c>
      <c r="K1551" s="18"/>
    </row>
    <row r="1552" spans="1:11" ht="12">
      <c r="A1552" t="s">
        <v>2867</v>
      </c>
      <c r="B1552" t="s">
        <v>2868</v>
      </c>
      <c r="C1552" s="117">
        <v>210.861</v>
      </c>
      <c r="D1552" s="150">
        <f t="shared" si="61"/>
        <v>0</v>
      </c>
      <c r="E1552" s="115">
        <f t="shared" si="59"/>
        <v>0</v>
      </c>
      <c r="F1552" s="20">
        <v>1</v>
      </c>
      <c r="G1552" s="8">
        <v>10082647952000</v>
      </c>
      <c r="H1552" s="20">
        <v>20</v>
      </c>
      <c r="I1552" s="8">
        <v>20082647952007</v>
      </c>
      <c r="J1552" s="4">
        <v>82647952003</v>
      </c>
      <c r="K1552" s="18"/>
    </row>
    <row r="1553" spans="1:11" ht="12">
      <c r="A1553" s="1" t="s">
        <v>2869</v>
      </c>
      <c r="C1553" s="117" t="s">
        <v>375</v>
      </c>
      <c r="D1553" s="150" t="s">
        <v>375</v>
      </c>
      <c r="E1553" s="115" t="s">
        <v>375</v>
      </c>
      <c r="K1553" s="18"/>
    </row>
    <row r="1554" spans="1:11" ht="12">
      <c r="A1554" t="s">
        <v>2870</v>
      </c>
      <c r="B1554" t="s">
        <v>2871</v>
      </c>
      <c r="C1554" s="117">
        <v>148.1235</v>
      </c>
      <c r="D1554" s="150">
        <f t="shared" si="61"/>
        <v>0</v>
      </c>
      <c r="E1554" s="115">
        <f t="shared" si="59"/>
        <v>0</v>
      </c>
      <c r="F1554" s="20">
        <v>1</v>
      </c>
      <c r="G1554" s="8">
        <v>10082647024714</v>
      </c>
      <c r="H1554" s="20">
        <v>45</v>
      </c>
      <c r="I1554" s="8">
        <v>20082647024711</v>
      </c>
      <c r="J1554" s="4">
        <v>82647024717</v>
      </c>
      <c r="K1554" s="18"/>
    </row>
    <row r="1555" spans="1:11" ht="12">
      <c r="A1555" t="s">
        <v>2872</v>
      </c>
      <c r="B1555" t="s">
        <v>2873</v>
      </c>
      <c r="C1555" s="117">
        <v>159.285</v>
      </c>
      <c r="D1555" s="150">
        <f t="shared" si="61"/>
        <v>0</v>
      </c>
      <c r="E1555" s="115">
        <f t="shared" si="59"/>
        <v>0</v>
      </c>
      <c r="F1555" s="20">
        <v>1</v>
      </c>
      <c r="G1555" s="8">
        <v>10082647024820</v>
      </c>
      <c r="H1555" s="20">
        <v>45</v>
      </c>
      <c r="I1555" s="8">
        <v>20082647024827</v>
      </c>
      <c r="J1555" s="4">
        <v>82647024823</v>
      </c>
      <c r="K1555" s="18"/>
    </row>
    <row r="1556" spans="1:11" ht="12">
      <c r="A1556" t="s">
        <v>2874</v>
      </c>
      <c r="B1556" t="s">
        <v>2875</v>
      </c>
      <c r="C1556" s="117">
        <v>176.25300000000001</v>
      </c>
      <c r="D1556" s="150">
        <f t="shared" si="61"/>
        <v>0</v>
      </c>
      <c r="E1556" s="115">
        <f t="shared" si="59"/>
        <v>0</v>
      </c>
      <c r="F1556" s="20">
        <v>1</v>
      </c>
      <c r="G1556" s="8">
        <v>10082647024837</v>
      </c>
      <c r="H1556" s="20">
        <v>70</v>
      </c>
      <c r="I1556" s="8">
        <v>20082647024834</v>
      </c>
      <c r="J1556" s="4">
        <v>82647024830</v>
      </c>
      <c r="K1556" s="18"/>
    </row>
    <row r="1557" spans="1:11" ht="12">
      <c r="A1557" t="s">
        <v>2876</v>
      </c>
      <c r="B1557" t="s">
        <v>2877</v>
      </c>
      <c r="C1557" s="117">
        <v>241.81500000000003</v>
      </c>
      <c r="D1557" s="150">
        <f t="shared" si="61"/>
        <v>0</v>
      </c>
      <c r="E1557" s="115">
        <f t="shared" si="59"/>
        <v>0</v>
      </c>
      <c r="F1557" s="20">
        <v>1</v>
      </c>
      <c r="G1557" s="8">
        <v>10082647024851</v>
      </c>
      <c r="H1557" s="20">
        <v>50</v>
      </c>
      <c r="I1557" s="8">
        <v>20082647024858</v>
      </c>
      <c r="J1557" s="4">
        <v>82647024854</v>
      </c>
      <c r="K1557" s="18"/>
    </row>
    <row r="1558" spans="1:11" ht="12">
      <c r="A1558" t="s">
        <v>2878</v>
      </c>
      <c r="B1558" t="s">
        <v>2879</v>
      </c>
      <c r="C1558" s="117">
        <v>323.1795</v>
      </c>
      <c r="D1558" s="150">
        <f t="shared" si="61"/>
        <v>0</v>
      </c>
      <c r="E1558" s="115">
        <f t="shared" si="59"/>
        <v>0</v>
      </c>
      <c r="F1558" s="20">
        <v>1</v>
      </c>
      <c r="G1558" s="8">
        <v>10082647024868</v>
      </c>
      <c r="H1558" s="20">
        <v>25</v>
      </c>
      <c r="I1558" s="8">
        <v>20082647024865</v>
      </c>
      <c r="J1558" s="4">
        <v>82647024861</v>
      </c>
      <c r="K1558" s="18"/>
    </row>
    <row r="1559" spans="1:11" ht="12">
      <c r="A1559" t="s">
        <v>2880</v>
      </c>
      <c r="B1559" t="s">
        <v>2881</v>
      </c>
      <c r="C1559" s="117">
        <v>443.52</v>
      </c>
      <c r="D1559" s="150">
        <f t="shared" si="61"/>
        <v>0</v>
      </c>
      <c r="E1559" s="115">
        <f t="shared" si="59"/>
        <v>0</v>
      </c>
      <c r="F1559" s="20">
        <v>1</v>
      </c>
      <c r="G1559" s="8">
        <v>10082647024875</v>
      </c>
      <c r="H1559" s="20">
        <v>17</v>
      </c>
      <c r="I1559" s="8">
        <v>20082647024872</v>
      </c>
      <c r="J1559" s="4">
        <v>82647024878</v>
      </c>
      <c r="K1559" s="18"/>
    </row>
    <row r="1560" spans="1:11" ht="12">
      <c r="A1560" t="s">
        <v>2882</v>
      </c>
      <c r="B1560" t="s">
        <v>2883</v>
      </c>
      <c r="C1560" s="117">
        <v>593.691</v>
      </c>
      <c r="D1560" s="150">
        <f t="shared" si="61"/>
        <v>0</v>
      </c>
      <c r="E1560" s="115">
        <f t="shared" si="59"/>
        <v>0</v>
      </c>
      <c r="F1560" s="20">
        <v>1</v>
      </c>
      <c r="G1560" s="8">
        <v>10082647024882</v>
      </c>
      <c r="H1560" s="20">
        <v>12</v>
      </c>
      <c r="I1560" s="8">
        <v>20082647024889</v>
      </c>
      <c r="J1560" s="4">
        <v>82647024885</v>
      </c>
      <c r="K1560" s="18"/>
    </row>
    <row r="1561" spans="1:11" ht="12">
      <c r="A1561" s="1" t="s">
        <v>2884</v>
      </c>
      <c r="C1561" s="117" t="s">
        <v>375</v>
      </c>
      <c r="D1561" s="150" t="s">
        <v>375</v>
      </c>
      <c r="E1561" s="115" t="s">
        <v>375</v>
      </c>
      <c r="K1561" s="18"/>
    </row>
    <row r="1562" spans="1:11" ht="12">
      <c r="A1562" t="s">
        <v>2885</v>
      </c>
      <c r="B1562" t="s">
        <v>2886</v>
      </c>
      <c r="C1562" s="117">
        <v>72.009</v>
      </c>
      <c r="D1562" s="150">
        <f t="shared" si="61"/>
        <v>0</v>
      </c>
      <c r="E1562" s="115">
        <f t="shared" si="59"/>
        <v>0</v>
      </c>
      <c r="F1562" s="20">
        <v>1</v>
      </c>
      <c r="G1562" s="8">
        <v>10082647024899</v>
      </c>
      <c r="H1562" s="20">
        <v>90</v>
      </c>
      <c r="I1562" s="8">
        <v>20082647024896</v>
      </c>
      <c r="J1562" s="4">
        <v>82647024892</v>
      </c>
      <c r="K1562" s="18"/>
    </row>
    <row r="1563" spans="1:11" ht="12">
      <c r="A1563" t="s">
        <v>2887</v>
      </c>
      <c r="B1563" t="s">
        <v>2888</v>
      </c>
      <c r="C1563" s="117">
        <v>77.301</v>
      </c>
      <c r="D1563" s="150">
        <f t="shared" si="61"/>
        <v>0</v>
      </c>
      <c r="E1563" s="115">
        <f t="shared" si="59"/>
        <v>0</v>
      </c>
      <c r="F1563" s="20">
        <v>1</v>
      </c>
      <c r="G1563" s="8">
        <v>10082647024905</v>
      </c>
      <c r="H1563" s="20">
        <v>90</v>
      </c>
      <c r="I1563" s="8">
        <v>20082647024902</v>
      </c>
      <c r="J1563" s="4">
        <v>82647024908</v>
      </c>
      <c r="K1563" s="18"/>
    </row>
    <row r="1564" spans="1:11" ht="12">
      <c r="A1564" t="s">
        <v>2889</v>
      </c>
      <c r="B1564" t="s">
        <v>2890</v>
      </c>
      <c r="C1564" s="117">
        <v>84.315</v>
      </c>
      <c r="D1564" s="150">
        <f t="shared" si="61"/>
        <v>0</v>
      </c>
      <c r="E1564" s="115">
        <f aca="true" t="shared" si="62" ref="E1564:E1623">C1564*D1564</f>
        <v>0</v>
      </c>
      <c r="F1564" s="20">
        <v>1</v>
      </c>
      <c r="G1564" s="8">
        <v>10082647024912</v>
      </c>
      <c r="H1564" s="20">
        <v>80</v>
      </c>
      <c r="I1564" s="8">
        <v>20082647024919</v>
      </c>
      <c r="J1564" s="4">
        <v>82647024915</v>
      </c>
      <c r="K1564" s="18"/>
    </row>
    <row r="1565" spans="1:11" ht="12">
      <c r="A1565" t="s">
        <v>2891</v>
      </c>
      <c r="B1565" t="s">
        <v>2892</v>
      </c>
      <c r="C1565" s="117">
        <v>108.91650000000001</v>
      </c>
      <c r="D1565" s="150">
        <f t="shared" si="61"/>
        <v>0</v>
      </c>
      <c r="E1565" s="115">
        <f t="shared" si="62"/>
        <v>0</v>
      </c>
      <c r="F1565" s="20">
        <v>1</v>
      </c>
      <c r="G1565" s="8">
        <v>10082647024929</v>
      </c>
      <c r="H1565" s="20">
        <v>80</v>
      </c>
      <c r="I1565" s="8">
        <v>20082647024926</v>
      </c>
      <c r="J1565" s="4">
        <v>82647024922</v>
      </c>
      <c r="K1565" s="18"/>
    </row>
    <row r="1566" spans="1:11" ht="12">
      <c r="A1566" t="s">
        <v>2893</v>
      </c>
      <c r="B1566" t="s">
        <v>2894</v>
      </c>
      <c r="C1566" s="117">
        <v>148.1235</v>
      </c>
      <c r="D1566" s="150">
        <f t="shared" si="61"/>
        <v>0</v>
      </c>
      <c r="E1566" s="115">
        <f t="shared" si="62"/>
        <v>0</v>
      </c>
      <c r="F1566" s="20">
        <v>1</v>
      </c>
      <c r="G1566" s="8">
        <v>10082647024936</v>
      </c>
      <c r="H1566" s="20">
        <v>35</v>
      </c>
      <c r="I1566" s="8">
        <v>20082647024933</v>
      </c>
      <c r="J1566" s="4">
        <v>82647024939</v>
      </c>
      <c r="K1566" s="18"/>
    </row>
    <row r="1567" spans="1:11" ht="12">
      <c r="A1567" t="s">
        <v>2895</v>
      </c>
      <c r="B1567" t="s">
        <v>2896</v>
      </c>
      <c r="C1567" s="117">
        <v>177.4185</v>
      </c>
      <c r="D1567" s="150">
        <f t="shared" si="61"/>
        <v>0</v>
      </c>
      <c r="E1567" s="115">
        <f t="shared" si="62"/>
        <v>0</v>
      </c>
      <c r="F1567" s="20">
        <v>1</v>
      </c>
      <c r="G1567" s="8">
        <v>10082647024943</v>
      </c>
      <c r="H1567" s="20">
        <v>60</v>
      </c>
      <c r="I1567" s="8">
        <v>20082647024940</v>
      </c>
      <c r="J1567" s="4">
        <v>82647024946</v>
      </c>
      <c r="K1567" s="18"/>
    </row>
    <row r="1568" spans="1:11" ht="12">
      <c r="A1568" t="s">
        <v>2897</v>
      </c>
      <c r="B1568" t="s">
        <v>2898</v>
      </c>
      <c r="C1568" s="117">
        <v>251.769</v>
      </c>
      <c r="D1568" s="150">
        <f t="shared" si="61"/>
        <v>0</v>
      </c>
      <c r="E1568" s="115">
        <f t="shared" si="62"/>
        <v>0</v>
      </c>
      <c r="F1568" s="20">
        <v>1</v>
      </c>
      <c r="G1568" s="8">
        <v>10082647024950</v>
      </c>
      <c r="H1568" s="20">
        <v>25</v>
      </c>
      <c r="I1568" s="8">
        <v>20082647024957</v>
      </c>
      <c r="J1568" s="4">
        <v>82647024953</v>
      </c>
      <c r="K1568" s="18"/>
    </row>
    <row r="1569" spans="1:11" ht="12">
      <c r="A1569" t="s">
        <v>2899</v>
      </c>
      <c r="B1569" t="s">
        <v>2900</v>
      </c>
      <c r="C1569" s="117">
        <v>371.80500000000006</v>
      </c>
      <c r="D1569" s="150">
        <f t="shared" si="61"/>
        <v>0</v>
      </c>
      <c r="E1569" s="115">
        <f t="shared" si="62"/>
        <v>0</v>
      </c>
      <c r="F1569" s="20">
        <v>1</v>
      </c>
      <c r="G1569" s="8">
        <v>10082647024967</v>
      </c>
      <c r="H1569" s="20">
        <v>20</v>
      </c>
      <c r="I1569" s="8">
        <v>20082647024964</v>
      </c>
      <c r="J1569" s="4">
        <v>82647024960</v>
      </c>
      <c r="K1569" s="18"/>
    </row>
    <row r="1570" spans="1:11" ht="12">
      <c r="A1570" t="s">
        <v>2901</v>
      </c>
      <c r="B1570" t="s">
        <v>2902</v>
      </c>
      <c r="C1570" s="117">
        <v>497.6895</v>
      </c>
      <c r="D1570" s="150">
        <f t="shared" si="61"/>
        <v>0</v>
      </c>
      <c r="E1570" s="115">
        <f t="shared" si="62"/>
        <v>0</v>
      </c>
      <c r="F1570" s="20">
        <v>1</v>
      </c>
      <c r="G1570" s="8">
        <v>10082647024974</v>
      </c>
      <c r="H1570" s="20">
        <v>13</v>
      </c>
      <c r="I1570" s="8">
        <v>20082647024971</v>
      </c>
      <c r="J1570" s="4">
        <v>82647024977</v>
      </c>
      <c r="K1570" s="18"/>
    </row>
    <row r="1571" spans="1:11" ht="12">
      <c r="A1571" s="1" t="s">
        <v>2903</v>
      </c>
      <c r="C1571" s="117" t="s">
        <v>375</v>
      </c>
      <c r="D1571" s="150" t="s">
        <v>375</v>
      </c>
      <c r="E1571" s="115" t="s">
        <v>375</v>
      </c>
      <c r="K1571" s="18"/>
    </row>
    <row r="1572" spans="1:11" ht="12">
      <c r="A1572" t="s">
        <v>2904</v>
      </c>
      <c r="B1572" t="s">
        <v>2905</v>
      </c>
      <c r="C1572" s="117">
        <v>96.16950000000001</v>
      </c>
      <c r="D1572" s="150">
        <f t="shared" si="61"/>
        <v>0</v>
      </c>
      <c r="E1572" s="115">
        <f t="shared" si="62"/>
        <v>0</v>
      </c>
      <c r="F1572" s="20">
        <v>1</v>
      </c>
      <c r="G1572" s="8">
        <v>10082647082233</v>
      </c>
      <c r="H1572" s="20">
        <v>30</v>
      </c>
      <c r="I1572" s="8">
        <v>20082647082230</v>
      </c>
      <c r="J1572" s="4">
        <v>82647082236</v>
      </c>
      <c r="K1572" s="18"/>
    </row>
    <row r="1573" spans="1:11" ht="12">
      <c r="A1573" t="s">
        <v>2906</v>
      </c>
      <c r="B1573" t="s">
        <v>2907</v>
      </c>
      <c r="C1573" s="117">
        <v>406.0665</v>
      </c>
      <c r="D1573" s="150">
        <f t="shared" si="61"/>
        <v>0</v>
      </c>
      <c r="E1573" s="115">
        <f t="shared" si="62"/>
        <v>0</v>
      </c>
      <c r="F1573" s="20">
        <v>1</v>
      </c>
      <c r="G1573" s="8">
        <v>10082647077734</v>
      </c>
      <c r="H1573" s="20">
        <v>10</v>
      </c>
      <c r="I1573" s="8">
        <v>20082647077731</v>
      </c>
      <c r="J1573" s="4">
        <v>82647077737</v>
      </c>
      <c r="K1573" s="18"/>
    </row>
    <row r="1574" spans="1:11" ht="12">
      <c r="A1574" s="1" t="s">
        <v>2908</v>
      </c>
      <c r="C1574" s="117" t="s">
        <v>375</v>
      </c>
      <c r="D1574" s="150" t="s">
        <v>375</v>
      </c>
      <c r="E1574" s="115" t="s">
        <v>375</v>
      </c>
      <c r="K1574" s="18"/>
    </row>
    <row r="1575" spans="1:11" ht="12">
      <c r="A1575" t="s">
        <v>2909</v>
      </c>
      <c r="B1575" t="s">
        <v>2910</v>
      </c>
      <c r="C1575" s="117">
        <v>149.9505</v>
      </c>
      <c r="D1575" s="150">
        <f t="shared" si="61"/>
        <v>0</v>
      </c>
      <c r="E1575" s="115">
        <f t="shared" si="62"/>
        <v>0</v>
      </c>
      <c r="F1575" s="20">
        <v>1</v>
      </c>
      <c r="G1575" s="8">
        <v>10082647024981</v>
      </c>
      <c r="H1575" s="20">
        <v>40</v>
      </c>
      <c r="I1575" s="8">
        <v>20082647024988</v>
      </c>
      <c r="J1575" s="4">
        <v>82647024984</v>
      </c>
      <c r="K1575" s="18"/>
    </row>
    <row r="1576" spans="1:11" ht="12">
      <c r="A1576" t="s">
        <v>2911</v>
      </c>
      <c r="B1576" t="s">
        <v>2912</v>
      </c>
      <c r="C1576" s="117">
        <v>163.33800000000002</v>
      </c>
      <c r="D1576" s="150">
        <f t="shared" si="61"/>
        <v>0</v>
      </c>
      <c r="E1576" s="115">
        <f t="shared" si="62"/>
        <v>0</v>
      </c>
      <c r="F1576" s="20">
        <v>1</v>
      </c>
      <c r="G1576" s="8">
        <v>10082647025001</v>
      </c>
      <c r="H1576" s="20">
        <v>40</v>
      </c>
      <c r="I1576" s="8">
        <v>20082647025008</v>
      </c>
      <c r="J1576" s="4">
        <v>82647025004</v>
      </c>
      <c r="K1576" s="18"/>
    </row>
    <row r="1577" spans="1:11" ht="12">
      <c r="A1577" t="s">
        <v>2913</v>
      </c>
      <c r="B1577" t="s">
        <v>2914</v>
      </c>
      <c r="C1577" s="117">
        <v>187.9815</v>
      </c>
      <c r="D1577" s="150">
        <f t="shared" si="61"/>
        <v>0</v>
      </c>
      <c r="E1577" s="115">
        <f t="shared" si="62"/>
        <v>0</v>
      </c>
      <c r="F1577" s="20">
        <v>1</v>
      </c>
      <c r="G1577" s="8">
        <v>10082647025025</v>
      </c>
      <c r="H1577" s="20">
        <v>50</v>
      </c>
      <c r="I1577" s="8">
        <v>20082647025022</v>
      </c>
      <c r="J1577" s="4">
        <v>82647025028</v>
      </c>
      <c r="K1577" s="18"/>
    </row>
    <row r="1578" spans="1:11" ht="12">
      <c r="A1578" t="s">
        <v>2915</v>
      </c>
      <c r="B1578" t="s">
        <v>2916</v>
      </c>
      <c r="C1578" s="117">
        <v>227.17800000000003</v>
      </c>
      <c r="D1578" s="150">
        <f t="shared" si="61"/>
        <v>0</v>
      </c>
      <c r="E1578" s="115">
        <f t="shared" si="62"/>
        <v>0</v>
      </c>
      <c r="F1578" s="20">
        <v>1</v>
      </c>
      <c r="G1578" s="8">
        <v>10082647025032</v>
      </c>
      <c r="H1578" s="20">
        <v>20</v>
      </c>
      <c r="I1578" s="8">
        <v>20082647025039</v>
      </c>
      <c r="J1578" s="4">
        <v>82647025035</v>
      </c>
      <c r="K1578" s="18"/>
    </row>
    <row r="1579" spans="1:11" ht="12">
      <c r="A1579" t="s">
        <v>2917</v>
      </c>
      <c r="B1579" t="s">
        <v>2918</v>
      </c>
      <c r="C1579" s="117">
        <v>256.46250000000003</v>
      </c>
      <c r="D1579" s="150">
        <f t="shared" si="61"/>
        <v>0</v>
      </c>
      <c r="E1579" s="115">
        <f t="shared" si="62"/>
        <v>0</v>
      </c>
      <c r="F1579" s="20">
        <v>1</v>
      </c>
      <c r="G1579" s="8">
        <v>10082647025049</v>
      </c>
      <c r="H1579" s="20">
        <v>40</v>
      </c>
      <c r="I1579" s="8">
        <v>20082647025046</v>
      </c>
      <c r="J1579" s="4">
        <v>82647025042</v>
      </c>
      <c r="K1579" s="18"/>
    </row>
    <row r="1580" spans="1:11" ht="12">
      <c r="A1580" t="s">
        <v>2919</v>
      </c>
      <c r="B1580" t="s">
        <v>2920</v>
      </c>
      <c r="C1580" s="117">
        <v>354.2595</v>
      </c>
      <c r="D1580" s="150">
        <f t="shared" si="61"/>
        <v>0</v>
      </c>
      <c r="E1580" s="115">
        <f t="shared" si="62"/>
        <v>0</v>
      </c>
      <c r="F1580" s="20">
        <v>1</v>
      </c>
      <c r="G1580" s="8">
        <v>10082647025063</v>
      </c>
      <c r="H1580" s="20">
        <v>20</v>
      </c>
      <c r="I1580" s="8">
        <v>20082647025060</v>
      </c>
      <c r="J1580" s="4">
        <v>82647025066</v>
      </c>
      <c r="K1580" s="18"/>
    </row>
    <row r="1581" spans="1:11" ht="12">
      <c r="A1581" t="s">
        <v>2921</v>
      </c>
      <c r="B1581" t="s">
        <v>2922</v>
      </c>
      <c r="C1581" s="117">
        <v>474.25350000000003</v>
      </c>
      <c r="D1581" s="150">
        <f t="shared" si="61"/>
        <v>0</v>
      </c>
      <c r="E1581" s="115">
        <f t="shared" si="62"/>
        <v>0</v>
      </c>
      <c r="F1581" s="20">
        <v>1</v>
      </c>
      <c r="G1581" s="8">
        <v>10082647025216</v>
      </c>
      <c r="H1581" s="20">
        <v>10</v>
      </c>
      <c r="I1581" s="8">
        <v>20082647025213</v>
      </c>
      <c r="J1581" s="4">
        <v>82647025219</v>
      </c>
      <c r="K1581" s="18"/>
    </row>
    <row r="1582" spans="1:11" ht="12">
      <c r="A1582" t="s">
        <v>2923</v>
      </c>
      <c r="B1582" t="s">
        <v>2924</v>
      </c>
      <c r="C1582" s="117">
        <v>641.109</v>
      </c>
      <c r="D1582" s="150">
        <f t="shared" si="61"/>
        <v>0</v>
      </c>
      <c r="E1582" s="115">
        <f t="shared" si="62"/>
        <v>0</v>
      </c>
      <c r="F1582" s="20">
        <v>1</v>
      </c>
      <c r="G1582" s="8">
        <v>10082647025223</v>
      </c>
      <c r="H1582" s="20">
        <v>10</v>
      </c>
      <c r="I1582" s="8">
        <v>20082647025220</v>
      </c>
      <c r="J1582" s="4">
        <v>82647025226</v>
      </c>
      <c r="K1582" s="18"/>
    </row>
    <row r="1583" spans="1:11" ht="12">
      <c r="A1583" s="1" t="s">
        <v>2925</v>
      </c>
      <c r="C1583" s="117" t="s">
        <v>375</v>
      </c>
      <c r="D1583" s="150" t="s">
        <v>375</v>
      </c>
      <c r="E1583" s="115" t="s">
        <v>375</v>
      </c>
      <c r="K1583" s="18"/>
    </row>
    <row r="1584" spans="1:11" ht="12">
      <c r="A1584" t="s">
        <v>2926</v>
      </c>
      <c r="B1584" t="s">
        <v>2927</v>
      </c>
      <c r="C1584" s="117">
        <v>262.1535</v>
      </c>
      <c r="D1584" s="150">
        <f t="shared" si="61"/>
        <v>0</v>
      </c>
      <c r="E1584" s="115">
        <f t="shared" si="62"/>
        <v>0</v>
      </c>
      <c r="F1584" s="20">
        <v>1</v>
      </c>
      <c r="G1584" s="8">
        <v>10082647082257</v>
      </c>
      <c r="H1584" s="20">
        <v>25</v>
      </c>
      <c r="I1584" s="8">
        <v>20082647082254</v>
      </c>
      <c r="J1584" s="4">
        <v>82647082250</v>
      </c>
      <c r="K1584" s="18"/>
    </row>
    <row r="1585" spans="1:11" ht="12">
      <c r="A1585" t="s">
        <v>2928</v>
      </c>
      <c r="B1585" t="s">
        <v>2929</v>
      </c>
      <c r="C1585" s="117">
        <v>1189.6815</v>
      </c>
      <c r="D1585" s="150">
        <f t="shared" si="61"/>
        <v>0</v>
      </c>
      <c r="E1585" s="115">
        <f t="shared" si="62"/>
        <v>0</v>
      </c>
      <c r="F1585" s="20">
        <v>1</v>
      </c>
      <c r="G1585" s="8">
        <v>10082647082301</v>
      </c>
      <c r="H1585" s="20">
        <v>10</v>
      </c>
      <c r="I1585" s="8">
        <v>20082647082308</v>
      </c>
      <c r="J1585" s="4">
        <v>82647082304</v>
      </c>
      <c r="K1585" s="18"/>
    </row>
    <row r="1586" spans="1:11" ht="12">
      <c r="A1586" s="1" t="s">
        <v>2930</v>
      </c>
      <c r="C1586" s="117" t="s">
        <v>375</v>
      </c>
      <c r="D1586" s="150" t="s">
        <v>375</v>
      </c>
      <c r="E1586" s="115"/>
      <c r="K1586" s="18"/>
    </row>
    <row r="1587" spans="1:11" ht="12">
      <c r="A1587" t="s">
        <v>2931</v>
      </c>
      <c r="B1587" t="s">
        <v>2932</v>
      </c>
      <c r="C1587" s="117">
        <v>259.96950000000004</v>
      </c>
      <c r="D1587" s="150">
        <f t="shared" si="61"/>
        <v>0</v>
      </c>
      <c r="E1587" s="115">
        <f>C1587*D1587</f>
        <v>0</v>
      </c>
      <c r="F1587" s="20">
        <v>1</v>
      </c>
      <c r="G1587" s="8">
        <v>10082647161006</v>
      </c>
      <c r="H1587" s="20">
        <v>100</v>
      </c>
      <c r="I1587" s="8">
        <v>20082647161003</v>
      </c>
      <c r="J1587" s="4">
        <v>82647161009</v>
      </c>
      <c r="K1587" s="18"/>
    </row>
    <row r="1588" spans="1:11" ht="12">
      <c r="A1588" s="1" t="s">
        <v>2933</v>
      </c>
      <c r="C1588" s="117" t="s">
        <v>375</v>
      </c>
      <c r="D1588" s="150" t="s">
        <v>375</v>
      </c>
      <c r="E1588" s="115" t="s">
        <v>375</v>
      </c>
      <c r="K1588" s="18"/>
    </row>
    <row r="1589" spans="1:11" ht="12">
      <c r="A1589" t="s">
        <v>2934</v>
      </c>
      <c r="B1589" t="s">
        <v>2935</v>
      </c>
      <c r="C1589" s="117">
        <v>21.808500000000002</v>
      </c>
      <c r="D1589" s="150">
        <f t="shared" si="61"/>
        <v>0</v>
      </c>
      <c r="E1589" s="115">
        <f t="shared" si="62"/>
        <v>0</v>
      </c>
      <c r="F1589" s="20">
        <v>1</v>
      </c>
      <c r="G1589" s="8">
        <v>10082647033570</v>
      </c>
      <c r="H1589" s="20">
        <v>1</v>
      </c>
      <c r="I1589" s="8">
        <v>20082647033577</v>
      </c>
      <c r="J1589" s="4">
        <v>82647033573</v>
      </c>
      <c r="K1589" s="18"/>
    </row>
    <row r="1590" spans="1:11" ht="12">
      <c r="A1590" t="s">
        <v>2936</v>
      </c>
      <c r="B1590" t="s">
        <v>2937</v>
      </c>
      <c r="C1590" s="117">
        <v>24.717</v>
      </c>
      <c r="D1590" s="150">
        <f t="shared" si="61"/>
        <v>0</v>
      </c>
      <c r="E1590" s="115">
        <f t="shared" si="62"/>
        <v>0</v>
      </c>
      <c r="F1590" s="20">
        <v>1</v>
      </c>
      <c r="G1590" s="8">
        <v>10082647033587</v>
      </c>
      <c r="H1590" s="20">
        <v>1</v>
      </c>
      <c r="I1590" s="8">
        <v>20082647033584</v>
      </c>
      <c r="J1590" s="4">
        <v>82647033580</v>
      </c>
      <c r="K1590" s="18"/>
    </row>
    <row r="1591" spans="1:11" ht="12">
      <c r="A1591" t="s">
        <v>2938</v>
      </c>
      <c r="B1591" t="s">
        <v>2939</v>
      </c>
      <c r="C1591" s="117">
        <v>27.6255</v>
      </c>
      <c r="D1591" s="150">
        <f t="shared" si="61"/>
        <v>0</v>
      </c>
      <c r="E1591" s="115">
        <f t="shared" si="62"/>
        <v>0</v>
      </c>
      <c r="F1591" s="20">
        <v>1</v>
      </c>
      <c r="G1591" s="8">
        <v>10082647033594</v>
      </c>
      <c r="H1591" s="20">
        <v>1</v>
      </c>
      <c r="I1591" s="8">
        <v>20082647033591</v>
      </c>
      <c r="J1591" s="4">
        <v>82647033597</v>
      </c>
      <c r="K1591" s="18"/>
    </row>
    <row r="1592" spans="1:11" ht="12">
      <c r="A1592" t="s">
        <v>2940</v>
      </c>
      <c r="B1592" t="s">
        <v>2941</v>
      </c>
      <c r="C1592" s="117">
        <v>33.4425</v>
      </c>
      <c r="D1592" s="150">
        <f t="shared" si="61"/>
        <v>0</v>
      </c>
      <c r="E1592" s="115">
        <f t="shared" si="62"/>
        <v>0</v>
      </c>
      <c r="F1592" s="20">
        <v>1</v>
      </c>
      <c r="G1592" s="8">
        <v>10082647033617</v>
      </c>
      <c r="H1592" s="20">
        <v>1</v>
      </c>
      <c r="I1592" s="8">
        <v>20082647033614</v>
      </c>
      <c r="J1592" s="4">
        <v>82647033610</v>
      </c>
      <c r="K1592" s="18"/>
    </row>
    <row r="1593" spans="1:11" ht="12">
      <c r="A1593" t="s">
        <v>2942</v>
      </c>
      <c r="B1593" t="s">
        <v>2943</v>
      </c>
      <c r="C1593" s="117">
        <v>37.4955</v>
      </c>
      <c r="D1593" s="150">
        <f t="shared" si="61"/>
        <v>0</v>
      </c>
      <c r="E1593" s="115">
        <f t="shared" si="62"/>
        <v>0</v>
      </c>
      <c r="F1593" s="20">
        <v>1</v>
      </c>
      <c r="G1593" s="8">
        <v>10082647033624</v>
      </c>
      <c r="H1593" s="20">
        <v>1</v>
      </c>
      <c r="I1593" s="8">
        <v>20082647033621</v>
      </c>
      <c r="J1593" s="4">
        <v>82647033627</v>
      </c>
      <c r="K1593" s="18"/>
    </row>
    <row r="1594" spans="1:11" ht="12">
      <c r="A1594" t="s">
        <v>2944</v>
      </c>
      <c r="B1594" t="s">
        <v>2945</v>
      </c>
      <c r="C1594" s="117">
        <v>36.351</v>
      </c>
      <c r="D1594" s="150">
        <f t="shared" si="61"/>
        <v>0</v>
      </c>
      <c r="E1594" s="115">
        <f t="shared" si="62"/>
        <v>0</v>
      </c>
      <c r="F1594" s="20">
        <v>1</v>
      </c>
      <c r="G1594" s="8">
        <v>10082647033631</v>
      </c>
      <c r="H1594" s="20">
        <v>1</v>
      </c>
      <c r="I1594" s="8">
        <v>20082647033638</v>
      </c>
      <c r="J1594" s="4">
        <v>82647033634</v>
      </c>
      <c r="K1594" s="18"/>
    </row>
    <row r="1595" spans="1:11" ht="12">
      <c r="A1595" t="s">
        <v>2946</v>
      </c>
      <c r="B1595" t="s">
        <v>2947</v>
      </c>
      <c r="C1595" s="117">
        <v>65.3625</v>
      </c>
      <c r="D1595" s="150">
        <f t="shared" si="61"/>
        <v>0</v>
      </c>
      <c r="E1595" s="115">
        <f t="shared" si="62"/>
        <v>0</v>
      </c>
      <c r="F1595" s="20">
        <v>1</v>
      </c>
      <c r="G1595" s="8">
        <v>10082647033648</v>
      </c>
      <c r="H1595" s="20">
        <v>1</v>
      </c>
      <c r="I1595" s="8">
        <v>20082647033645</v>
      </c>
      <c r="J1595" s="4">
        <v>82647033641</v>
      </c>
      <c r="K1595" s="18"/>
    </row>
    <row r="1596" spans="1:11" ht="12">
      <c r="A1596" t="s">
        <v>2948</v>
      </c>
      <c r="B1596" t="s">
        <v>2949</v>
      </c>
      <c r="C1596" s="117">
        <v>65.3625</v>
      </c>
      <c r="D1596" s="150">
        <f t="shared" si="61"/>
        <v>0</v>
      </c>
      <c r="E1596" s="115">
        <f t="shared" si="62"/>
        <v>0</v>
      </c>
      <c r="F1596" s="20">
        <v>1</v>
      </c>
      <c r="G1596" s="8">
        <v>10082647033655</v>
      </c>
      <c r="H1596" s="20">
        <v>1</v>
      </c>
      <c r="I1596" s="8">
        <v>20082647033652</v>
      </c>
      <c r="J1596" s="4">
        <v>82647033658</v>
      </c>
      <c r="K1596" s="18"/>
    </row>
    <row r="1597" spans="1:11" ht="12">
      <c r="A1597" t="s">
        <v>2950</v>
      </c>
      <c r="B1597" t="s">
        <v>2951</v>
      </c>
      <c r="C1597" s="117">
        <v>65.3625</v>
      </c>
      <c r="D1597" s="150">
        <f t="shared" si="61"/>
        <v>0</v>
      </c>
      <c r="E1597" s="115">
        <f t="shared" si="62"/>
        <v>0</v>
      </c>
      <c r="F1597" s="20">
        <v>1</v>
      </c>
      <c r="G1597" s="8">
        <v>10082647033662</v>
      </c>
      <c r="H1597" s="20">
        <v>1</v>
      </c>
      <c r="I1597" s="8">
        <v>20082647033669</v>
      </c>
      <c r="J1597" s="4">
        <v>82647033665</v>
      </c>
      <c r="K1597" s="18"/>
    </row>
    <row r="1598" spans="1:11" ht="12">
      <c r="A1598" t="s">
        <v>2952</v>
      </c>
      <c r="B1598" t="s">
        <v>2953</v>
      </c>
      <c r="C1598" s="117">
        <v>114.29</v>
      </c>
      <c r="D1598" s="150">
        <f t="shared" si="61"/>
        <v>0</v>
      </c>
      <c r="E1598" s="115">
        <f t="shared" si="62"/>
        <v>0</v>
      </c>
      <c r="F1598" s="20">
        <v>1</v>
      </c>
      <c r="G1598" s="8">
        <v>10082647034041</v>
      </c>
      <c r="H1598" s="20">
        <v>1</v>
      </c>
      <c r="I1598" s="8">
        <v>20082647034048</v>
      </c>
      <c r="J1598" s="4">
        <v>82647034044</v>
      </c>
      <c r="K1598" s="18"/>
    </row>
    <row r="1599" spans="1:11" ht="12">
      <c r="A1599" t="s">
        <v>2954</v>
      </c>
      <c r="B1599" t="s">
        <v>2955</v>
      </c>
      <c r="C1599" s="117">
        <v>113.1375</v>
      </c>
      <c r="D1599" s="150">
        <f t="shared" si="61"/>
        <v>0</v>
      </c>
      <c r="E1599" s="115">
        <f t="shared" si="62"/>
        <v>0</v>
      </c>
      <c r="F1599" s="20">
        <v>1</v>
      </c>
      <c r="G1599" s="8">
        <v>10082647034195</v>
      </c>
      <c r="H1599" s="20">
        <v>1</v>
      </c>
      <c r="I1599" s="8">
        <v>20082647034192</v>
      </c>
      <c r="J1599" s="4">
        <v>82647034198</v>
      </c>
      <c r="K1599" s="18"/>
    </row>
    <row r="1600" spans="1:11" ht="12">
      <c r="A1600" t="s">
        <v>2956</v>
      </c>
      <c r="B1600" t="s">
        <v>2957</v>
      </c>
      <c r="C1600" s="117">
        <v>113.1375</v>
      </c>
      <c r="D1600" s="150">
        <f t="shared" si="61"/>
        <v>0</v>
      </c>
      <c r="E1600" s="115">
        <f t="shared" si="62"/>
        <v>0</v>
      </c>
      <c r="F1600" s="20">
        <v>1</v>
      </c>
      <c r="G1600" s="8">
        <v>10082647034249</v>
      </c>
      <c r="H1600" s="20">
        <v>1</v>
      </c>
      <c r="I1600" s="8">
        <v>20082647034246</v>
      </c>
      <c r="J1600" s="4">
        <v>82647034242</v>
      </c>
      <c r="K1600" s="18"/>
    </row>
    <row r="1601" spans="1:11" ht="12">
      <c r="A1601" t="s">
        <v>2958</v>
      </c>
      <c r="B1601" t="s">
        <v>2959</v>
      </c>
      <c r="C1601" s="117">
        <v>3.003</v>
      </c>
      <c r="D1601" s="150">
        <f t="shared" si="61"/>
        <v>0</v>
      </c>
      <c r="E1601" s="115">
        <f t="shared" si="62"/>
        <v>0</v>
      </c>
      <c r="F1601" s="20">
        <v>1</v>
      </c>
      <c r="G1601" s="8">
        <v>10082647034256</v>
      </c>
      <c r="H1601" s="20">
        <v>1</v>
      </c>
      <c r="I1601" s="8">
        <v>20082647034253</v>
      </c>
      <c r="J1601" s="4">
        <v>82647034259</v>
      </c>
      <c r="K1601" s="18"/>
    </row>
    <row r="1602" spans="1:11" ht="12">
      <c r="A1602" t="s">
        <v>2960</v>
      </c>
      <c r="B1602" t="s">
        <v>2961</v>
      </c>
      <c r="C1602" s="117">
        <v>5.775</v>
      </c>
      <c r="D1602" s="150">
        <f t="shared" si="61"/>
        <v>0</v>
      </c>
      <c r="E1602" s="115">
        <f t="shared" si="62"/>
        <v>0</v>
      </c>
      <c r="F1602" s="20">
        <v>1</v>
      </c>
      <c r="G1602" s="8">
        <v>10082647034676</v>
      </c>
      <c r="H1602" s="20">
        <v>1</v>
      </c>
      <c r="I1602" s="8">
        <v>20082647034673</v>
      </c>
      <c r="J1602" s="4">
        <v>82647034679</v>
      </c>
      <c r="K1602" s="18"/>
    </row>
    <row r="1603" spans="3:5" ht="12">
      <c r="C1603" s="117"/>
      <c r="D1603" s="153" t="s">
        <v>222</v>
      </c>
      <c r="E1603" s="108"/>
    </row>
    <row r="1604" spans="1:11" ht="12">
      <c r="A1604" s="1" t="s">
        <v>2962</v>
      </c>
      <c r="C1604" s="117" t="s">
        <v>375</v>
      </c>
      <c r="D1604" s="150" t="s">
        <v>375</v>
      </c>
      <c r="E1604" s="115" t="s">
        <v>375</v>
      </c>
      <c r="K1604" s="18"/>
    </row>
    <row r="1605" spans="1:11" ht="12">
      <c r="A1605" t="s">
        <v>2963</v>
      </c>
      <c r="B1605" t="s">
        <v>2964</v>
      </c>
      <c r="C1605" s="117">
        <v>54.6105</v>
      </c>
      <c r="D1605" s="150">
        <f>$E$370</f>
        <v>0</v>
      </c>
      <c r="E1605" s="115">
        <f t="shared" si="62"/>
        <v>0</v>
      </c>
      <c r="F1605" s="20">
        <v>1</v>
      </c>
      <c r="G1605" s="8">
        <v>10082647062716</v>
      </c>
      <c r="H1605" s="20">
        <v>200</v>
      </c>
      <c r="I1605" s="8">
        <v>20082647062713</v>
      </c>
      <c r="J1605" s="4">
        <v>82647062719</v>
      </c>
      <c r="K1605" s="18"/>
    </row>
    <row r="1606" spans="1:11" ht="12">
      <c r="A1606" t="s">
        <v>2965</v>
      </c>
      <c r="B1606" t="s">
        <v>2966</v>
      </c>
      <c r="C1606" s="117">
        <v>66.96900000000001</v>
      </c>
      <c r="D1606" s="150">
        <f aca="true" t="shared" si="63" ref="D1606:D1623">$E$370</f>
        <v>0</v>
      </c>
      <c r="E1606" s="115">
        <f t="shared" si="62"/>
        <v>0</v>
      </c>
      <c r="F1606" s="20">
        <v>1</v>
      </c>
      <c r="G1606" s="8">
        <v>10082647062723</v>
      </c>
      <c r="H1606" s="20">
        <v>160</v>
      </c>
      <c r="I1606" s="8">
        <v>20082647062720</v>
      </c>
      <c r="J1606" s="4">
        <v>82647062726</v>
      </c>
      <c r="K1606" s="18"/>
    </row>
    <row r="1607" spans="1:11" ht="12">
      <c r="A1607" t="s">
        <v>2967</v>
      </c>
      <c r="B1607" t="s">
        <v>2968</v>
      </c>
      <c r="C1607" s="117">
        <v>76.66050000000001</v>
      </c>
      <c r="D1607" s="150">
        <f t="shared" si="63"/>
        <v>0</v>
      </c>
      <c r="E1607" s="115">
        <f t="shared" si="62"/>
        <v>0</v>
      </c>
      <c r="F1607" s="20">
        <v>1</v>
      </c>
      <c r="G1607" s="8">
        <v>10082647062730</v>
      </c>
      <c r="H1607" s="20">
        <v>160</v>
      </c>
      <c r="I1607" s="8">
        <v>20082647062737</v>
      </c>
      <c r="J1607" s="4">
        <v>82647062733</v>
      </c>
      <c r="K1607" s="18"/>
    </row>
    <row r="1608" spans="1:11" ht="12">
      <c r="A1608" t="s">
        <v>2969</v>
      </c>
      <c r="B1608" t="s">
        <v>2970</v>
      </c>
      <c r="C1608" s="117">
        <v>103.20450000000001</v>
      </c>
      <c r="D1608" s="150">
        <f t="shared" si="63"/>
        <v>0</v>
      </c>
      <c r="E1608" s="115">
        <f t="shared" si="62"/>
        <v>0</v>
      </c>
      <c r="F1608" s="20">
        <v>1</v>
      </c>
      <c r="G1608" s="8">
        <v>10082647062747</v>
      </c>
      <c r="H1608" s="20">
        <v>100</v>
      </c>
      <c r="I1608" s="8">
        <v>20082647062744</v>
      </c>
      <c r="J1608" s="4">
        <v>82647062740</v>
      </c>
      <c r="K1608" s="18"/>
    </row>
    <row r="1609" spans="1:11" ht="12">
      <c r="A1609" t="s">
        <v>2971</v>
      </c>
      <c r="B1609" t="s">
        <v>2972</v>
      </c>
      <c r="C1609" s="117">
        <v>138.34799999999998</v>
      </c>
      <c r="D1609" s="150">
        <f t="shared" si="63"/>
        <v>0</v>
      </c>
      <c r="E1609" s="115">
        <f t="shared" si="62"/>
        <v>0</v>
      </c>
      <c r="F1609" s="20">
        <v>1</v>
      </c>
      <c r="G1609" s="8">
        <v>10082647062754</v>
      </c>
      <c r="H1609" s="20">
        <v>80</v>
      </c>
      <c r="I1609" s="8">
        <v>20082647062751</v>
      </c>
      <c r="J1609" s="4">
        <v>82647062757</v>
      </c>
      <c r="K1609" s="18"/>
    </row>
    <row r="1610" spans="1:11" ht="12">
      <c r="A1610" t="s">
        <v>2973</v>
      </c>
      <c r="B1610" t="s">
        <v>2974</v>
      </c>
      <c r="C1610" s="117">
        <v>161.7735</v>
      </c>
      <c r="D1610" s="150">
        <f t="shared" si="63"/>
        <v>0</v>
      </c>
      <c r="E1610" s="115">
        <f t="shared" si="62"/>
        <v>0</v>
      </c>
      <c r="F1610" s="20">
        <v>1</v>
      </c>
      <c r="G1610" s="8">
        <v>10082647062778</v>
      </c>
      <c r="H1610" s="20">
        <v>70</v>
      </c>
      <c r="I1610" s="8">
        <v>20082647062775</v>
      </c>
      <c r="J1610" s="4">
        <v>82647062771</v>
      </c>
      <c r="K1610" s="18"/>
    </row>
    <row r="1611" spans="1:11" ht="12">
      <c r="A1611" t="s">
        <v>2975</v>
      </c>
      <c r="B1611" t="s">
        <v>2976</v>
      </c>
      <c r="C1611" s="117">
        <v>253.27050000000003</v>
      </c>
      <c r="D1611" s="150">
        <f t="shared" si="63"/>
        <v>0</v>
      </c>
      <c r="E1611" s="115">
        <f t="shared" si="62"/>
        <v>0</v>
      </c>
      <c r="F1611" s="20">
        <v>1</v>
      </c>
      <c r="G1611" s="8">
        <v>10082647062808</v>
      </c>
      <c r="H1611" s="20">
        <v>40</v>
      </c>
      <c r="I1611" s="8">
        <v>20082647062805</v>
      </c>
      <c r="J1611" s="4">
        <v>82647062801</v>
      </c>
      <c r="K1611" s="18"/>
    </row>
    <row r="1612" spans="1:11" ht="12">
      <c r="A1612" t="s">
        <v>2977</v>
      </c>
      <c r="B1612" t="s">
        <v>2978</v>
      </c>
      <c r="C1612" s="117">
        <v>373.548</v>
      </c>
      <c r="D1612" s="150">
        <f t="shared" si="63"/>
        <v>0</v>
      </c>
      <c r="E1612" s="115">
        <f t="shared" si="62"/>
        <v>0</v>
      </c>
      <c r="F1612" s="20">
        <v>1</v>
      </c>
      <c r="G1612" s="8">
        <v>10082647062815</v>
      </c>
      <c r="H1612" s="20">
        <v>30</v>
      </c>
      <c r="I1612" s="8">
        <v>20082647062812</v>
      </c>
      <c r="J1612" s="4">
        <v>82647062818</v>
      </c>
      <c r="K1612" s="18"/>
    </row>
    <row r="1613" spans="1:11" ht="12">
      <c r="A1613" t="s">
        <v>2979</v>
      </c>
      <c r="B1613" t="s">
        <v>2980</v>
      </c>
      <c r="C1613" s="117">
        <v>512.169</v>
      </c>
      <c r="D1613" s="150">
        <f t="shared" si="63"/>
        <v>0</v>
      </c>
      <c r="E1613" s="115">
        <f t="shared" si="62"/>
        <v>0</v>
      </c>
      <c r="F1613" s="20">
        <v>1</v>
      </c>
      <c r="G1613" s="8">
        <v>10082647062822</v>
      </c>
      <c r="H1613" s="20">
        <v>20</v>
      </c>
      <c r="I1613" s="8">
        <v>20082647062829</v>
      </c>
      <c r="J1613" s="4">
        <v>82647062825</v>
      </c>
      <c r="K1613" s="18"/>
    </row>
    <row r="1614" spans="1:11" ht="12">
      <c r="A1614" s="1" t="s">
        <v>2981</v>
      </c>
      <c r="C1614" s="117" t="s">
        <v>375</v>
      </c>
      <c r="D1614" s="150" t="s">
        <v>375</v>
      </c>
      <c r="E1614" s="115" t="s">
        <v>375</v>
      </c>
      <c r="K1614" s="18"/>
    </row>
    <row r="1615" spans="1:11" ht="12">
      <c r="A1615" t="s">
        <v>2982</v>
      </c>
      <c r="B1615" t="s">
        <v>2983</v>
      </c>
      <c r="C1615" s="117">
        <v>79.22250000000001</v>
      </c>
      <c r="D1615" s="150">
        <f t="shared" si="63"/>
        <v>0</v>
      </c>
      <c r="E1615" s="115">
        <f t="shared" si="62"/>
        <v>0</v>
      </c>
      <c r="F1615" s="20">
        <v>1</v>
      </c>
      <c r="G1615" s="8">
        <v>10082647062846</v>
      </c>
      <c r="H1615" s="20">
        <v>200</v>
      </c>
      <c r="I1615" s="8">
        <v>20082647062843</v>
      </c>
      <c r="J1615" s="4">
        <v>82647062849</v>
      </c>
      <c r="K1615" s="18"/>
    </row>
    <row r="1616" spans="1:11" ht="12">
      <c r="A1616" t="s">
        <v>2984</v>
      </c>
      <c r="B1616" t="s">
        <v>2985</v>
      </c>
      <c r="C1616" s="117">
        <v>99.5925</v>
      </c>
      <c r="D1616" s="150">
        <f t="shared" si="63"/>
        <v>0</v>
      </c>
      <c r="E1616" s="115">
        <f t="shared" si="62"/>
        <v>0</v>
      </c>
      <c r="F1616" s="20">
        <v>1</v>
      </c>
      <c r="G1616" s="8">
        <v>10082647062853</v>
      </c>
      <c r="H1616" s="20">
        <v>160</v>
      </c>
      <c r="I1616" s="8">
        <v>20082647062850</v>
      </c>
      <c r="J1616" s="4">
        <v>82647062856</v>
      </c>
      <c r="K1616" s="18"/>
    </row>
    <row r="1617" spans="1:11" ht="12">
      <c r="A1617" t="s">
        <v>2986</v>
      </c>
      <c r="B1617" t="s">
        <v>2987</v>
      </c>
      <c r="C1617" s="117">
        <v>118.86000000000001</v>
      </c>
      <c r="D1617" s="150">
        <f t="shared" si="63"/>
        <v>0</v>
      </c>
      <c r="E1617" s="115">
        <f t="shared" si="62"/>
        <v>0</v>
      </c>
      <c r="F1617" s="20">
        <v>1</v>
      </c>
      <c r="G1617" s="8">
        <v>10082647062914</v>
      </c>
      <c r="H1617" s="20">
        <v>160</v>
      </c>
      <c r="I1617" s="8">
        <v>20082647062911</v>
      </c>
      <c r="J1617" s="4">
        <v>82647062917</v>
      </c>
      <c r="K1617" s="18"/>
    </row>
    <row r="1618" spans="1:11" ht="12">
      <c r="A1618" t="s">
        <v>2988</v>
      </c>
      <c r="B1618" t="s">
        <v>2989</v>
      </c>
      <c r="C1618" s="117">
        <v>157.731</v>
      </c>
      <c r="D1618" s="150">
        <f t="shared" si="63"/>
        <v>0</v>
      </c>
      <c r="E1618" s="115">
        <f t="shared" si="62"/>
        <v>0</v>
      </c>
      <c r="F1618" s="20">
        <v>1</v>
      </c>
      <c r="G1618" s="8">
        <v>10082647062952</v>
      </c>
      <c r="H1618" s="20">
        <v>100</v>
      </c>
      <c r="I1618" s="8">
        <v>20082647062959</v>
      </c>
      <c r="J1618" s="4">
        <v>82647062955</v>
      </c>
      <c r="K1618" s="18"/>
    </row>
    <row r="1619" spans="1:11" ht="12">
      <c r="A1619" t="s">
        <v>2990</v>
      </c>
      <c r="B1619" t="s">
        <v>2991</v>
      </c>
      <c r="C1619" s="117">
        <v>258.0375</v>
      </c>
      <c r="D1619" s="150">
        <f t="shared" si="63"/>
        <v>0</v>
      </c>
      <c r="E1619" s="115">
        <f t="shared" si="62"/>
        <v>0</v>
      </c>
      <c r="F1619" s="20">
        <v>1</v>
      </c>
      <c r="G1619" s="8">
        <v>10082647063003</v>
      </c>
      <c r="H1619" s="20">
        <v>80</v>
      </c>
      <c r="I1619" s="8">
        <v>20082647063000</v>
      </c>
      <c r="J1619" s="4">
        <v>82647063006</v>
      </c>
      <c r="K1619" s="18"/>
    </row>
    <row r="1620" spans="1:11" ht="12">
      <c r="A1620" t="s">
        <v>2992</v>
      </c>
      <c r="B1620" t="s">
        <v>2993</v>
      </c>
      <c r="C1620" s="117">
        <v>306.285</v>
      </c>
      <c r="D1620" s="150">
        <f t="shared" si="63"/>
        <v>0</v>
      </c>
      <c r="E1620" s="115">
        <f t="shared" si="62"/>
        <v>0</v>
      </c>
      <c r="F1620" s="20">
        <v>1</v>
      </c>
      <c r="G1620" s="8">
        <v>10082647063072</v>
      </c>
      <c r="H1620" s="20">
        <v>70</v>
      </c>
      <c r="I1620" s="8">
        <v>20082647063079</v>
      </c>
      <c r="J1620" s="4">
        <v>82647063075</v>
      </c>
      <c r="K1620" s="18"/>
    </row>
    <row r="1621" spans="1:11" ht="12">
      <c r="A1621" t="s">
        <v>2994</v>
      </c>
      <c r="B1621" t="s">
        <v>2995</v>
      </c>
      <c r="C1621" s="117">
        <v>544.467</v>
      </c>
      <c r="D1621" s="150">
        <f t="shared" si="63"/>
        <v>0</v>
      </c>
      <c r="E1621" s="115">
        <f t="shared" si="62"/>
        <v>0</v>
      </c>
      <c r="F1621" s="20">
        <v>1</v>
      </c>
      <c r="G1621" s="8">
        <v>10082647063089</v>
      </c>
      <c r="H1621" s="20">
        <v>40</v>
      </c>
      <c r="I1621" s="8">
        <v>20082647063086</v>
      </c>
      <c r="J1621" s="4">
        <v>82647063082</v>
      </c>
      <c r="K1621" s="18"/>
    </row>
    <row r="1622" spans="1:11" ht="12">
      <c r="A1622" t="s">
        <v>2996</v>
      </c>
      <c r="B1622" t="s">
        <v>2997</v>
      </c>
      <c r="C1622" s="117">
        <v>927.2655000000001</v>
      </c>
      <c r="D1622" s="150">
        <f t="shared" si="63"/>
        <v>0</v>
      </c>
      <c r="E1622" s="115">
        <f t="shared" si="62"/>
        <v>0</v>
      </c>
      <c r="F1622" s="20">
        <v>1</v>
      </c>
      <c r="G1622" s="8">
        <v>10082647063096</v>
      </c>
      <c r="H1622" s="20">
        <v>30</v>
      </c>
      <c r="I1622" s="8">
        <v>20082647063093</v>
      </c>
      <c r="J1622" s="4">
        <v>82647063099</v>
      </c>
      <c r="K1622" s="18"/>
    </row>
    <row r="1623" spans="1:11" ht="12">
      <c r="A1623" t="s">
        <v>2998</v>
      </c>
      <c r="B1623" t="s">
        <v>2999</v>
      </c>
      <c r="C1623" s="117">
        <v>1453.473</v>
      </c>
      <c r="D1623" s="150">
        <f t="shared" si="63"/>
        <v>0</v>
      </c>
      <c r="E1623" s="115">
        <f t="shared" si="62"/>
        <v>0</v>
      </c>
      <c r="F1623" s="20">
        <v>1</v>
      </c>
      <c r="G1623" s="8">
        <v>10082647063102</v>
      </c>
      <c r="H1623" s="20">
        <v>20</v>
      </c>
      <c r="I1623" s="8">
        <v>20082647063109</v>
      </c>
      <c r="J1623" s="4">
        <v>82647063105</v>
      </c>
      <c r="K1623" s="18"/>
    </row>
    <row r="1625" spans="1:10" s="155" customFormat="1" ht="12">
      <c r="A1625" s="114" t="s">
        <v>3000</v>
      </c>
      <c r="C1625" s="156"/>
      <c r="D1625" s="157"/>
      <c r="E1625" s="158"/>
      <c r="F1625" s="159"/>
      <c r="G1625" s="160"/>
      <c r="H1625" s="161"/>
      <c r="I1625" s="160"/>
      <c r="J1625" s="162"/>
    </row>
    <row r="1626" spans="1:10" s="155" customFormat="1" ht="12">
      <c r="A1626" s="114" t="s">
        <v>209</v>
      </c>
      <c r="B1626" s="114" t="s">
        <v>3001</v>
      </c>
      <c r="C1626" s="163"/>
      <c r="D1626" s="157"/>
      <c r="E1626" s="158"/>
      <c r="F1626" s="159"/>
      <c r="G1626" s="160"/>
      <c r="H1626" s="161"/>
      <c r="I1626" s="160"/>
      <c r="J1626" s="162"/>
    </row>
    <row r="1627" spans="1:10" s="155" customFormat="1" ht="12">
      <c r="A1627" s="114" t="s">
        <v>3002</v>
      </c>
      <c r="B1627" s="164">
        <v>42016</v>
      </c>
      <c r="C1627" s="163"/>
      <c r="D1627" s="157"/>
      <c r="E1627" s="165"/>
      <c r="F1627" s="159"/>
      <c r="G1627" s="160"/>
      <c r="H1627" s="161"/>
      <c r="I1627" s="160"/>
      <c r="J1627" s="162"/>
    </row>
    <row r="1628" spans="1:10" s="155" customFormat="1" ht="12">
      <c r="A1628" s="114"/>
      <c r="B1628" s="164"/>
      <c r="C1628" s="163"/>
      <c r="D1628" s="157"/>
      <c r="E1628" s="165"/>
      <c r="F1628" s="159"/>
      <c r="G1628" s="160"/>
      <c r="H1628" s="161"/>
      <c r="I1628" s="160"/>
      <c r="J1628" s="162"/>
    </row>
    <row r="1629" spans="1:10" s="159" customFormat="1" ht="24">
      <c r="A1629" s="166" t="s">
        <v>3003</v>
      </c>
      <c r="B1629" s="166" t="s">
        <v>212</v>
      </c>
      <c r="C1629" s="167" t="s">
        <v>213</v>
      </c>
      <c r="D1629" s="168" t="s">
        <v>214</v>
      </c>
      <c r="E1629" s="167" t="s">
        <v>3004</v>
      </c>
      <c r="F1629" s="169" t="s">
        <v>3005</v>
      </c>
      <c r="G1629" s="170" t="s">
        <v>3006</v>
      </c>
      <c r="H1629" s="171" t="s">
        <v>3007</v>
      </c>
      <c r="I1629" s="170" t="s">
        <v>3008</v>
      </c>
      <c r="J1629" s="172" t="s">
        <v>3009</v>
      </c>
    </row>
    <row r="1630" spans="1:10" s="159" customFormat="1" ht="20.25" customHeight="1">
      <c r="A1630" s="166"/>
      <c r="B1630" s="166"/>
      <c r="C1630" s="167"/>
      <c r="D1630" s="173" t="s">
        <v>222</v>
      </c>
      <c r="E1630" s="138"/>
      <c r="F1630" s="169"/>
      <c r="G1630" s="170"/>
      <c r="H1630" s="171"/>
      <c r="I1630" s="170"/>
      <c r="J1630" s="172"/>
    </row>
    <row r="1631" spans="1:10" s="27" customFormat="1" ht="12">
      <c r="A1631" s="174" t="s">
        <v>3010</v>
      </c>
      <c r="C1631" s="21"/>
      <c r="F1631" s="24"/>
      <c r="G1631" s="25"/>
      <c r="H1631" s="24"/>
      <c r="I1631" s="25"/>
      <c r="J1631" s="26"/>
    </row>
    <row r="1632" spans="1:10" s="27" customFormat="1" ht="12">
      <c r="A1632" s="27" t="s">
        <v>3011</v>
      </c>
      <c r="B1632" s="27" t="s">
        <v>3012</v>
      </c>
      <c r="C1632" s="21">
        <v>19.69</v>
      </c>
      <c r="D1632" s="175">
        <f>0</f>
        <v>0</v>
      </c>
      <c r="E1632" s="21">
        <f aca="true" t="shared" si="64" ref="E1632:E1639">C1632*D1632</f>
        <v>0</v>
      </c>
      <c r="F1632" s="24">
        <v>20</v>
      </c>
      <c r="G1632" s="25">
        <v>10082647172385</v>
      </c>
      <c r="H1632" s="24">
        <v>160</v>
      </c>
      <c r="I1632" s="25">
        <v>20082647172382</v>
      </c>
      <c r="J1632" s="26">
        <v>82647172388</v>
      </c>
    </row>
    <row r="1633" spans="1:10" s="27" customFormat="1" ht="12">
      <c r="A1633" s="27" t="s">
        <v>3013</v>
      </c>
      <c r="B1633" s="27" t="s">
        <v>3014</v>
      </c>
      <c r="C1633" s="21">
        <v>19.69</v>
      </c>
      <c r="D1633" s="175">
        <f>0</f>
        <v>0</v>
      </c>
      <c r="E1633" s="21">
        <f t="shared" si="64"/>
        <v>0</v>
      </c>
      <c r="F1633" s="24">
        <v>20</v>
      </c>
      <c r="G1633" s="25">
        <v>10082647172392</v>
      </c>
      <c r="H1633" s="24">
        <v>160</v>
      </c>
      <c r="I1633" s="25">
        <v>20082647172399</v>
      </c>
      <c r="J1633" s="26">
        <v>82647172395</v>
      </c>
    </row>
    <row r="1634" spans="1:10" s="27" customFormat="1" ht="12">
      <c r="A1634" s="27" t="s">
        <v>3015</v>
      </c>
      <c r="B1634" s="27" t="s">
        <v>3016</v>
      </c>
      <c r="C1634" s="21">
        <v>22.98</v>
      </c>
      <c r="D1634" s="175">
        <f>0</f>
        <v>0</v>
      </c>
      <c r="E1634" s="21">
        <f t="shared" si="64"/>
        <v>0</v>
      </c>
      <c r="F1634" s="24">
        <v>20</v>
      </c>
      <c r="G1634" s="25">
        <v>10082647172408</v>
      </c>
      <c r="H1634" s="24">
        <v>160</v>
      </c>
      <c r="I1634" s="25">
        <v>20082647172405</v>
      </c>
      <c r="J1634" s="26">
        <v>82647172401</v>
      </c>
    </row>
    <row r="1635" spans="1:10" s="27" customFormat="1" ht="12">
      <c r="A1635" s="27" t="s">
        <v>3017</v>
      </c>
      <c r="B1635" s="27" t="s">
        <v>3018</v>
      </c>
      <c r="C1635" s="21">
        <v>28.72</v>
      </c>
      <c r="D1635" s="175">
        <f>0</f>
        <v>0</v>
      </c>
      <c r="E1635" s="21">
        <f t="shared" si="64"/>
        <v>0</v>
      </c>
      <c r="F1635" s="24">
        <v>10</v>
      </c>
      <c r="G1635" s="25">
        <v>10082647172415</v>
      </c>
      <c r="H1635" s="24">
        <v>80</v>
      </c>
      <c r="I1635" s="25">
        <v>20082647172412</v>
      </c>
      <c r="J1635" s="26">
        <v>82647172418</v>
      </c>
    </row>
    <row r="1636" spans="1:10" s="27" customFormat="1" ht="12">
      <c r="A1636" s="27" t="s">
        <v>3019</v>
      </c>
      <c r="B1636" s="27" t="s">
        <v>3020</v>
      </c>
      <c r="C1636" s="21">
        <v>37.47</v>
      </c>
      <c r="D1636" s="175">
        <f>0</f>
        <v>0</v>
      </c>
      <c r="E1636" s="21">
        <f t="shared" si="64"/>
        <v>0</v>
      </c>
      <c r="F1636" s="24">
        <v>7</v>
      </c>
      <c r="G1636" s="25">
        <v>10082647172422</v>
      </c>
      <c r="H1636" s="24">
        <v>56</v>
      </c>
      <c r="I1636" s="25">
        <v>20082647172429</v>
      </c>
      <c r="J1636" s="26">
        <v>82647172425</v>
      </c>
    </row>
    <row r="1637" spans="1:10" s="27" customFormat="1" ht="12">
      <c r="A1637" s="27" t="s">
        <v>3021</v>
      </c>
      <c r="B1637" s="27" t="s">
        <v>3022</v>
      </c>
      <c r="C1637" s="21">
        <v>58.26</v>
      </c>
      <c r="D1637" s="175">
        <f>0</f>
        <v>0</v>
      </c>
      <c r="E1637" s="21">
        <f t="shared" si="64"/>
        <v>0</v>
      </c>
      <c r="F1637" s="24">
        <v>4</v>
      </c>
      <c r="G1637" s="25">
        <v>10082647172439</v>
      </c>
      <c r="H1637" s="24">
        <v>32</v>
      </c>
      <c r="I1637" s="25">
        <v>20082647172436</v>
      </c>
      <c r="J1637" s="26">
        <v>82647172432</v>
      </c>
    </row>
    <row r="1638" spans="1:10" s="27" customFormat="1" ht="12">
      <c r="A1638" s="27" t="s">
        <v>3023</v>
      </c>
      <c r="B1638" s="27" t="s">
        <v>3024</v>
      </c>
      <c r="C1638" s="21">
        <v>67.01</v>
      </c>
      <c r="D1638" s="175">
        <f>0</f>
        <v>0</v>
      </c>
      <c r="E1638" s="21">
        <f t="shared" si="64"/>
        <v>0</v>
      </c>
      <c r="F1638" s="24">
        <v>2</v>
      </c>
      <c r="G1638" s="25">
        <v>10082647172446</v>
      </c>
      <c r="H1638" s="24">
        <v>16</v>
      </c>
      <c r="I1638" s="25">
        <v>20082647172443</v>
      </c>
      <c r="J1638" s="26">
        <v>82647172449</v>
      </c>
    </row>
    <row r="1639" spans="1:10" s="27" customFormat="1" ht="12">
      <c r="A1639" s="27" t="s">
        <v>3025</v>
      </c>
      <c r="B1639" s="27" t="s">
        <v>3026</v>
      </c>
      <c r="C1639" s="21">
        <v>119.26</v>
      </c>
      <c r="D1639" s="175">
        <f>0</f>
        <v>0</v>
      </c>
      <c r="E1639" s="21">
        <f t="shared" si="64"/>
        <v>0</v>
      </c>
      <c r="F1639" s="24">
        <v>2</v>
      </c>
      <c r="G1639" s="25">
        <v>10082647172453</v>
      </c>
      <c r="H1639" s="24">
        <v>16</v>
      </c>
      <c r="I1639" s="25">
        <v>20082647172450</v>
      </c>
      <c r="J1639" s="26">
        <v>82647172456</v>
      </c>
    </row>
    <row r="1640" spans="1:10" s="27" customFormat="1" ht="12">
      <c r="A1640" s="174" t="s">
        <v>3027</v>
      </c>
      <c r="C1640" s="21"/>
      <c r="D1640" s="175" t="s">
        <v>375</v>
      </c>
      <c r="E1640" s="21" t="s">
        <v>375</v>
      </c>
      <c r="F1640" s="24"/>
      <c r="G1640" s="25"/>
      <c r="H1640" s="24"/>
      <c r="I1640" s="25"/>
      <c r="J1640" s="26"/>
    </row>
    <row r="1641" spans="1:10" s="27" customFormat="1" ht="12">
      <c r="A1641" s="27" t="s">
        <v>3028</v>
      </c>
      <c r="B1641" s="27" t="s">
        <v>3029</v>
      </c>
      <c r="C1641" s="21">
        <v>136.76</v>
      </c>
      <c r="D1641" s="175">
        <f>0</f>
        <v>0</v>
      </c>
      <c r="E1641" s="21">
        <f aca="true" t="shared" si="65" ref="E1641:E1649">C1641*D1641</f>
        <v>0</v>
      </c>
      <c r="F1641" s="24">
        <v>8</v>
      </c>
      <c r="G1641" s="25">
        <v>10082647173603</v>
      </c>
      <c r="H1641" s="24">
        <v>16</v>
      </c>
      <c r="I1641" s="25">
        <v>20082647173600</v>
      </c>
      <c r="J1641" s="26">
        <v>82647173606</v>
      </c>
    </row>
    <row r="1642" spans="1:10" s="27" customFormat="1" ht="12">
      <c r="A1642" s="27" t="s">
        <v>3030</v>
      </c>
      <c r="B1642" s="27" t="s">
        <v>3031</v>
      </c>
      <c r="C1642" s="21">
        <v>164.11</v>
      </c>
      <c r="D1642" s="175">
        <f>0</f>
        <v>0</v>
      </c>
      <c r="E1642" s="21">
        <f t="shared" si="65"/>
        <v>0</v>
      </c>
      <c r="F1642" s="24">
        <v>8</v>
      </c>
      <c r="G1642" s="25">
        <v>10082647173610</v>
      </c>
      <c r="H1642" s="24">
        <v>16</v>
      </c>
      <c r="I1642" s="25">
        <v>20082647173617</v>
      </c>
      <c r="J1642" s="26">
        <v>82647173613</v>
      </c>
    </row>
    <row r="1643" spans="1:10" s="27" customFormat="1" ht="12">
      <c r="A1643" s="27" t="s">
        <v>3032</v>
      </c>
      <c r="B1643" s="27" t="s">
        <v>3033</v>
      </c>
      <c r="C1643" s="21">
        <v>218.82</v>
      </c>
      <c r="D1643" s="175">
        <f>0</f>
        <v>0</v>
      </c>
      <c r="E1643" s="21">
        <f t="shared" si="65"/>
        <v>0</v>
      </c>
      <c r="F1643" s="24">
        <v>6</v>
      </c>
      <c r="G1643" s="25">
        <v>10082647173627</v>
      </c>
      <c r="H1643" s="24">
        <v>12</v>
      </c>
      <c r="I1643" s="25">
        <v>20082647173624</v>
      </c>
      <c r="J1643" s="26">
        <v>82647173620</v>
      </c>
    </row>
    <row r="1644" spans="1:10" s="27" customFormat="1" ht="12">
      <c r="A1644" s="27" t="s">
        <v>3034</v>
      </c>
      <c r="B1644" s="27" t="s">
        <v>3035</v>
      </c>
      <c r="C1644" s="21">
        <v>341.9</v>
      </c>
      <c r="D1644" s="175">
        <f>0</f>
        <v>0</v>
      </c>
      <c r="E1644" s="21">
        <f t="shared" si="65"/>
        <v>0</v>
      </c>
      <c r="F1644" s="24">
        <v>4</v>
      </c>
      <c r="G1644" s="25">
        <v>10082647173641</v>
      </c>
      <c r="H1644" s="24">
        <v>8</v>
      </c>
      <c r="I1644" s="25">
        <v>20082647173648</v>
      </c>
      <c r="J1644" s="26">
        <v>82647173644</v>
      </c>
    </row>
    <row r="1645" spans="1:10" s="27" customFormat="1" ht="12">
      <c r="A1645" s="27" t="s">
        <v>3036</v>
      </c>
      <c r="B1645" s="27" t="s">
        <v>3037</v>
      </c>
      <c r="C1645" s="21">
        <v>410.28</v>
      </c>
      <c r="D1645" s="175">
        <f>0</f>
        <v>0</v>
      </c>
      <c r="E1645" s="21">
        <f t="shared" si="65"/>
        <v>0</v>
      </c>
      <c r="F1645" s="24">
        <v>2</v>
      </c>
      <c r="G1645" s="25">
        <v>10082647173658</v>
      </c>
      <c r="H1645" s="24">
        <v>4</v>
      </c>
      <c r="I1645" s="25">
        <v>20082647173655</v>
      </c>
      <c r="J1645" s="26">
        <v>82647173651</v>
      </c>
    </row>
    <row r="1646" spans="1:10" s="27" customFormat="1" ht="12">
      <c r="A1646" s="27" t="s">
        <v>3038</v>
      </c>
      <c r="B1646" s="27" t="s">
        <v>3039</v>
      </c>
      <c r="C1646" s="21">
        <v>765.86</v>
      </c>
      <c r="D1646" s="175">
        <f>0</f>
        <v>0</v>
      </c>
      <c r="E1646" s="21">
        <f t="shared" si="65"/>
        <v>0</v>
      </c>
      <c r="F1646" s="24">
        <v>1</v>
      </c>
      <c r="G1646" s="25">
        <v>10082647173665</v>
      </c>
      <c r="H1646" s="24">
        <v>2</v>
      </c>
      <c r="I1646" s="25">
        <v>20082647173662</v>
      </c>
      <c r="J1646" s="26">
        <v>82647173668</v>
      </c>
    </row>
    <row r="1647" spans="1:10" s="27" customFormat="1" ht="12">
      <c r="A1647" s="27" t="s">
        <v>3040</v>
      </c>
      <c r="B1647" s="27" t="s">
        <v>3041</v>
      </c>
      <c r="C1647" s="21">
        <v>847.92</v>
      </c>
      <c r="D1647" s="175">
        <f>0</f>
        <v>0</v>
      </c>
      <c r="E1647" s="21">
        <f t="shared" si="65"/>
        <v>0</v>
      </c>
      <c r="F1647" s="24">
        <v>1</v>
      </c>
      <c r="G1647" s="25">
        <v>10082647173672</v>
      </c>
      <c r="H1647" s="24">
        <v>2</v>
      </c>
      <c r="I1647" s="25">
        <v>20082647173679</v>
      </c>
      <c r="J1647" s="26">
        <v>82647173675</v>
      </c>
    </row>
    <row r="1648" spans="1:10" s="27" customFormat="1" ht="12">
      <c r="A1648" s="27" t="s">
        <v>3042</v>
      </c>
      <c r="B1648" s="27" t="s">
        <v>3043</v>
      </c>
      <c r="C1648" s="21">
        <v>1367.61</v>
      </c>
      <c r="D1648" s="175">
        <f>0</f>
        <v>0</v>
      </c>
      <c r="E1648" s="21">
        <f t="shared" si="65"/>
        <v>0</v>
      </c>
      <c r="F1648" s="24">
        <v>1</v>
      </c>
      <c r="G1648" s="25">
        <v>10082647173689</v>
      </c>
      <c r="H1648" s="24">
        <v>2</v>
      </c>
      <c r="I1648" s="25">
        <v>20082647173686</v>
      </c>
      <c r="J1648" s="26">
        <v>82647173682</v>
      </c>
    </row>
    <row r="1649" spans="1:10" s="27" customFormat="1" ht="12">
      <c r="A1649" s="27" t="s">
        <v>3044</v>
      </c>
      <c r="B1649" s="27" t="s">
        <v>3045</v>
      </c>
      <c r="C1649" s="21">
        <v>3419.04</v>
      </c>
      <c r="D1649" s="175">
        <f>0</f>
        <v>0</v>
      </c>
      <c r="E1649" s="21">
        <f t="shared" si="65"/>
        <v>0</v>
      </c>
      <c r="F1649" s="24">
        <v>1</v>
      </c>
      <c r="G1649" s="25">
        <v>10082647173696</v>
      </c>
      <c r="H1649" s="24">
        <v>1</v>
      </c>
      <c r="I1649" s="25">
        <v>20082647173693</v>
      </c>
      <c r="J1649" s="26">
        <v>82647173699</v>
      </c>
    </row>
    <row r="1650" spans="1:10" s="27" customFormat="1" ht="12">
      <c r="A1650" s="174" t="s">
        <v>3046</v>
      </c>
      <c r="C1650" s="21"/>
      <c r="D1650" s="175" t="s">
        <v>375</v>
      </c>
      <c r="E1650" s="21" t="s">
        <v>375</v>
      </c>
      <c r="F1650" s="24"/>
      <c r="G1650" s="25"/>
      <c r="H1650" s="24"/>
      <c r="I1650" s="25"/>
      <c r="J1650" s="26"/>
    </row>
    <row r="1651" spans="1:10" s="27" customFormat="1" ht="12">
      <c r="A1651" s="27" t="s">
        <v>3047</v>
      </c>
      <c r="B1651" s="27" t="s">
        <v>3048</v>
      </c>
      <c r="C1651" s="21">
        <v>120.35</v>
      </c>
      <c r="D1651" s="175">
        <f>0</f>
        <v>0</v>
      </c>
      <c r="E1651" s="21">
        <f aca="true" t="shared" si="66" ref="E1651:E1659">C1651*D1651</f>
        <v>0</v>
      </c>
      <c r="F1651" s="24">
        <v>8</v>
      </c>
      <c r="G1651" s="25">
        <v>10082647173733</v>
      </c>
      <c r="H1651" s="24">
        <v>16</v>
      </c>
      <c r="I1651" s="25">
        <v>20082647173730</v>
      </c>
      <c r="J1651" s="26">
        <v>82647173736</v>
      </c>
    </row>
    <row r="1652" spans="1:10" s="27" customFormat="1" ht="12">
      <c r="A1652" s="27" t="s">
        <v>3049</v>
      </c>
      <c r="B1652" s="27" t="s">
        <v>3050</v>
      </c>
      <c r="C1652" s="21">
        <v>136.76</v>
      </c>
      <c r="D1652" s="175">
        <f>0</f>
        <v>0</v>
      </c>
      <c r="E1652" s="21">
        <f t="shared" si="66"/>
        <v>0</v>
      </c>
      <c r="F1652" s="24">
        <v>8</v>
      </c>
      <c r="G1652" s="25">
        <v>10082647173740</v>
      </c>
      <c r="H1652" s="24">
        <v>16</v>
      </c>
      <c r="I1652" s="25">
        <v>20082647173747</v>
      </c>
      <c r="J1652" s="26">
        <v>82647173743</v>
      </c>
    </row>
    <row r="1653" spans="1:10" s="27" customFormat="1" ht="12">
      <c r="A1653" s="27" t="s">
        <v>3051</v>
      </c>
      <c r="B1653" s="27" t="s">
        <v>3052</v>
      </c>
      <c r="C1653" s="21">
        <v>164.11</v>
      </c>
      <c r="D1653" s="175">
        <f>0</f>
        <v>0</v>
      </c>
      <c r="E1653" s="21">
        <f t="shared" si="66"/>
        <v>0</v>
      </c>
      <c r="F1653" s="24">
        <v>6</v>
      </c>
      <c r="G1653" s="25">
        <v>10082647173757</v>
      </c>
      <c r="H1653" s="24">
        <v>12</v>
      </c>
      <c r="I1653" s="25">
        <v>20082647173754</v>
      </c>
      <c r="J1653" s="26">
        <v>82647173750</v>
      </c>
    </row>
    <row r="1654" spans="1:10" s="27" customFormat="1" ht="12">
      <c r="A1654" s="27" t="s">
        <v>3053</v>
      </c>
      <c r="B1654" s="27" t="s">
        <v>3054</v>
      </c>
      <c r="C1654" s="21">
        <v>246.17</v>
      </c>
      <c r="D1654" s="175">
        <f>0</f>
        <v>0</v>
      </c>
      <c r="E1654" s="21">
        <f t="shared" si="66"/>
        <v>0</v>
      </c>
      <c r="F1654" s="24">
        <v>4</v>
      </c>
      <c r="G1654" s="25">
        <v>10082647173771</v>
      </c>
      <c r="H1654" s="24">
        <v>8</v>
      </c>
      <c r="I1654" s="25">
        <v>20082647173778</v>
      </c>
      <c r="J1654" s="26">
        <v>82647173774</v>
      </c>
    </row>
    <row r="1655" spans="1:10" s="27" customFormat="1" ht="12">
      <c r="A1655" s="27" t="s">
        <v>3055</v>
      </c>
      <c r="B1655" s="27" t="s">
        <v>3056</v>
      </c>
      <c r="C1655" s="21">
        <v>311.82</v>
      </c>
      <c r="D1655" s="175">
        <f>0</f>
        <v>0</v>
      </c>
      <c r="E1655" s="21">
        <f t="shared" si="66"/>
        <v>0</v>
      </c>
      <c r="F1655" s="24">
        <v>2</v>
      </c>
      <c r="G1655" s="25">
        <v>10082647173788</v>
      </c>
      <c r="H1655" s="24">
        <v>4</v>
      </c>
      <c r="I1655" s="25">
        <v>20082647173785</v>
      </c>
      <c r="J1655" s="26">
        <v>82647173781</v>
      </c>
    </row>
    <row r="1656" spans="1:10" s="27" customFormat="1" ht="12">
      <c r="A1656" s="27" t="s">
        <v>3057</v>
      </c>
      <c r="B1656" s="27" t="s">
        <v>3058</v>
      </c>
      <c r="C1656" s="21">
        <v>547.05</v>
      </c>
      <c r="D1656" s="175">
        <f>0</f>
        <v>0</v>
      </c>
      <c r="E1656" s="21">
        <f>C1656*D1656</f>
        <v>0</v>
      </c>
      <c r="F1656" s="24">
        <v>1</v>
      </c>
      <c r="G1656" s="25">
        <v>10082647173849</v>
      </c>
      <c r="H1656" s="24">
        <v>2</v>
      </c>
      <c r="I1656" s="25">
        <v>20082647173846</v>
      </c>
      <c r="J1656" s="26">
        <v>82647173842</v>
      </c>
    </row>
    <row r="1657" spans="1:10" s="27" customFormat="1" ht="12">
      <c r="A1657" s="27" t="s">
        <v>3059</v>
      </c>
      <c r="B1657" s="27" t="s">
        <v>3060</v>
      </c>
      <c r="C1657" s="21">
        <v>601.75</v>
      </c>
      <c r="D1657" s="175">
        <f>0</f>
        <v>0</v>
      </c>
      <c r="E1657" s="21">
        <f t="shared" si="66"/>
        <v>0</v>
      </c>
      <c r="F1657" s="24">
        <v>1</v>
      </c>
      <c r="G1657" s="25">
        <v>10082647173795</v>
      </c>
      <c r="H1657" s="24">
        <v>2</v>
      </c>
      <c r="I1657" s="25">
        <v>20082647173792</v>
      </c>
      <c r="J1657" s="26">
        <v>82647173798</v>
      </c>
    </row>
    <row r="1658" spans="1:10" s="27" customFormat="1" ht="12">
      <c r="A1658" s="27" t="s">
        <v>3061</v>
      </c>
      <c r="B1658" s="27" t="s">
        <v>3062</v>
      </c>
      <c r="C1658" s="21">
        <v>820.57</v>
      </c>
      <c r="D1658" s="175">
        <f>0</f>
        <v>0</v>
      </c>
      <c r="E1658" s="21">
        <f t="shared" si="66"/>
        <v>0</v>
      </c>
      <c r="F1658" s="24">
        <v>1</v>
      </c>
      <c r="G1658" s="25">
        <v>10082647173801</v>
      </c>
      <c r="H1658" s="24">
        <v>2</v>
      </c>
      <c r="I1658" s="25">
        <v>20082647173808</v>
      </c>
      <c r="J1658" s="26">
        <v>82647173804</v>
      </c>
    </row>
    <row r="1659" spans="1:10" s="27" customFormat="1" ht="12">
      <c r="A1659" s="27" t="s">
        <v>3063</v>
      </c>
      <c r="B1659" s="27" t="s">
        <v>3064</v>
      </c>
      <c r="C1659" s="21">
        <v>1914.66</v>
      </c>
      <c r="D1659" s="175">
        <f>0</f>
        <v>0</v>
      </c>
      <c r="E1659" s="21">
        <f t="shared" si="66"/>
        <v>0</v>
      </c>
      <c r="F1659" s="24">
        <v>1</v>
      </c>
      <c r="G1659" s="25">
        <v>10082647173818</v>
      </c>
      <c r="H1659" s="24">
        <v>1</v>
      </c>
      <c r="I1659" s="25">
        <v>20082647173815</v>
      </c>
      <c r="J1659" s="26">
        <v>82647173811</v>
      </c>
    </row>
    <row r="1660" spans="1:10" s="27" customFormat="1" ht="12">
      <c r="A1660" s="174" t="s">
        <v>3065</v>
      </c>
      <c r="C1660" s="21"/>
      <c r="D1660" s="175" t="s">
        <v>375</v>
      </c>
      <c r="E1660" s="21" t="s">
        <v>375</v>
      </c>
      <c r="F1660" s="24"/>
      <c r="G1660" s="25"/>
      <c r="H1660" s="24"/>
      <c r="I1660" s="25"/>
      <c r="J1660" s="26"/>
    </row>
    <row r="1661" spans="1:10" s="27" customFormat="1" ht="12">
      <c r="A1661" s="27" t="s">
        <v>3066</v>
      </c>
      <c r="B1661" s="27" t="s">
        <v>3067</v>
      </c>
      <c r="C1661" s="21">
        <v>19.15</v>
      </c>
      <c r="D1661" s="175">
        <f>0</f>
        <v>0</v>
      </c>
      <c r="E1661" s="21">
        <f aca="true" t="shared" si="67" ref="E1661:E1670">C1661*D1661</f>
        <v>0</v>
      </c>
      <c r="F1661" s="24">
        <v>20</v>
      </c>
      <c r="G1661" s="25">
        <v>10082647172460</v>
      </c>
      <c r="H1661" s="24">
        <v>80</v>
      </c>
      <c r="I1661" s="25">
        <v>20082647172467</v>
      </c>
      <c r="J1661" s="26">
        <v>82647172463</v>
      </c>
    </row>
    <row r="1662" spans="1:10" s="27" customFormat="1" ht="12">
      <c r="A1662" s="27" t="s">
        <v>3068</v>
      </c>
      <c r="B1662" s="27" t="s">
        <v>3069</v>
      </c>
      <c r="C1662" s="21">
        <v>19.15</v>
      </c>
      <c r="D1662" s="175">
        <f>0</f>
        <v>0</v>
      </c>
      <c r="E1662" s="21">
        <f t="shared" si="67"/>
        <v>0</v>
      </c>
      <c r="F1662" s="24">
        <v>20</v>
      </c>
      <c r="G1662" s="25">
        <v>10082647172477</v>
      </c>
      <c r="H1662" s="24">
        <v>80</v>
      </c>
      <c r="I1662" s="25">
        <v>20082647172474</v>
      </c>
      <c r="J1662" s="26">
        <v>82647172470</v>
      </c>
    </row>
    <row r="1663" spans="1:10" s="27" customFormat="1" ht="12">
      <c r="A1663" s="27" t="s">
        <v>3070</v>
      </c>
      <c r="B1663" s="27" t="s">
        <v>3071</v>
      </c>
      <c r="C1663" s="21">
        <v>20.51</v>
      </c>
      <c r="D1663" s="175">
        <f>0</f>
        <v>0</v>
      </c>
      <c r="E1663" s="21">
        <f t="shared" si="67"/>
        <v>0</v>
      </c>
      <c r="F1663" s="24">
        <v>18</v>
      </c>
      <c r="G1663" s="25">
        <v>10082647172484</v>
      </c>
      <c r="H1663" s="24">
        <v>72</v>
      </c>
      <c r="I1663" s="25">
        <v>20082647172481</v>
      </c>
      <c r="J1663" s="26">
        <v>82647172487</v>
      </c>
    </row>
    <row r="1664" spans="1:10" s="27" customFormat="1" ht="12">
      <c r="A1664" s="27" t="s">
        <v>3072</v>
      </c>
      <c r="B1664" s="27" t="s">
        <v>3073</v>
      </c>
      <c r="C1664" s="21">
        <v>26.81</v>
      </c>
      <c r="D1664" s="175">
        <f>0</f>
        <v>0</v>
      </c>
      <c r="E1664" s="21">
        <f t="shared" si="67"/>
        <v>0</v>
      </c>
      <c r="F1664" s="24">
        <v>12</v>
      </c>
      <c r="G1664" s="25">
        <v>10082647172491</v>
      </c>
      <c r="H1664" s="24">
        <v>48</v>
      </c>
      <c r="I1664" s="25">
        <v>20082647172498</v>
      </c>
      <c r="J1664" s="26">
        <v>82647172494</v>
      </c>
    </row>
    <row r="1665" spans="1:10" s="27" customFormat="1" ht="12">
      <c r="A1665" s="27" t="s">
        <v>3074</v>
      </c>
      <c r="B1665" s="27" t="s">
        <v>3075</v>
      </c>
      <c r="C1665" s="21">
        <v>39.39</v>
      </c>
      <c r="D1665" s="175">
        <f>0</f>
        <v>0</v>
      </c>
      <c r="E1665" s="21">
        <f t="shared" si="67"/>
        <v>0</v>
      </c>
      <c r="F1665" s="24">
        <v>10</v>
      </c>
      <c r="G1665" s="25">
        <v>10082647172507</v>
      </c>
      <c r="H1665" s="24">
        <v>40</v>
      </c>
      <c r="I1665" s="25">
        <v>20082647172504</v>
      </c>
      <c r="J1665" s="26">
        <v>82647172500</v>
      </c>
    </row>
    <row r="1666" spans="1:10" s="27" customFormat="1" ht="12">
      <c r="A1666" s="27" t="s">
        <v>3076</v>
      </c>
      <c r="B1666" s="27" t="s">
        <v>3077</v>
      </c>
      <c r="C1666" s="21">
        <v>60.18</v>
      </c>
      <c r="D1666" s="175">
        <f>0</f>
        <v>0</v>
      </c>
      <c r="E1666" s="21">
        <f t="shared" si="67"/>
        <v>0</v>
      </c>
      <c r="F1666" s="24">
        <v>6</v>
      </c>
      <c r="G1666" s="25">
        <v>10082647172514</v>
      </c>
      <c r="H1666" s="24">
        <v>24</v>
      </c>
      <c r="I1666" s="25">
        <v>20082647172511</v>
      </c>
      <c r="J1666" s="26">
        <v>82647172517</v>
      </c>
    </row>
    <row r="1667" spans="1:10" s="27" customFormat="1" ht="12">
      <c r="A1667" s="27" t="s">
        <v>3078</v>
      </c>
      <c r="B1667" s="27" t="s">
        <v>3079</v>
      </c>
      <c r="C1667" s="21">
        <v>79.32</v>
      </c>
      <c r="D1667" s="175">
        <f>0</f>
        <v>0</v>
      </c>
      <c r="E1667" s="21">
        <f t="shared" si="67"/>
        <v>0</v>
      </c>
      <c r="F1667" s="24">
        <v>4</v>
      </c>
      <c r="G1667" s="25">
        <v>10082647172521</v>
      </c>
      <c r="H1667" s="24">
        <v>16</v>
      </c>
      <c r="I1667" s="25">
        <v>20082647172528</v>
      </c>
      <c r="J1667" s="26">
        <v>82647172524</v>
      </c>
    </row>
    <row r="1668" spans="1:10" s="27" customFormat="1" ht="12">
      <c r="A1668" s="27" t="s">
        <v>3080</v>
      </c>
      <c r="B1668" s="27" t="s">
        <v>3081</v>
      </c>
      <c r="C1668" s="21">
        <v>114.88</v>
      </c>
      <c r="D1668" s="175">
        <f>0</f>
        <v>0</v>
      </c>
      <c r="E1668" s="21">
        <f t="shared" si="67"/>
        <v>0</v>
      </c>
      <c r="F1668" s="24">
        <v>3</v>
      </c>
      <c r="G1668" s="25">
        <v>10082647172538</v>
      </c>
      <c r="H1668" s="24">
        <v>12</v>
      </c>
      <c r="I1668" s="25">
        <v>20082647172535</v>
      </c>
      <c r="J1668" s="26">
        <v>82647172531</v>
      </c>
    </row>
    <row r="1669" spans="1:10" s="27" customFormat="1" ht="12">
      <c r="A1669" s="27" t="s">
        <v>3082</v>
      </c>
      <c r="B1669" s="27" t="s">
        <v>3083</v>
      </c>
      <c r="C1669" s="21">
        <v>251.64</v>
      </c>
      <c r="D1669" s="175">
        <f>0</f>
        <v>0</v>
      </c>
      <c r="E1669" s="21">
        <f t="shared" si="67"/>
        <v>0</v>
      </c>
      <c r="F1669" s="24">
        <v>1</v>
      </c>
      <c r="G1669" s="25">
        <v>10082647172545</v>
      </c>
      <c r="H1669" s="24">
        <v>4</v>
      </c>
      <c r="I1669" s="25">
        <v>20082647172542</v>
      </c>
      <c r="J1669" s="26">
        <v>82647172548</v>
      </c>
    </row>
    <row r="1670" spans="1:10" s="27" customFormat="1" ht="12">
      <c r="A1670" s="27" t="s">
        <v>3084</v>
      </c>
      <c r="B1670" s="27" t="s">
        <v>3085</v>
      </c>
      <c r="C1670" s="21">
        <v>351.48</v>
      </c>
      <c r="D1670" s="175">
        <f>0</f>
        <v>0</v>
      </c>
      <c r="E1670" s="21">
        <f t="shared" si="67"/>
        <v>0</v>
      </c>
      <c r="F1670" s="24">
        <v>1</v>
      </c>
      <c r="G1670" s="25">
        <v>10082647172552</v>
      </c>
      <c r="H1670" s="24">
        <v>1</v>
      </c>
      <c r="I1670" s="25">
        <v>20082647172559</v>
      </c>
      <c r="J1670" s="26">
        <v>82647172555</v>
      </c>
    </row>
    <row r="1671" spans="1:10" s="27" customFormat="1" ht="12">
      <c r="A1671" s="174" t="s">
        <v>3086</v>
      </c>
      <c r="C1671" s="21"/>
      <c r="D1671" s="175" t="s">
        <v>375</v>
      </c>
      <c r="E1671" s="21" t="s">
        <v>375</v>
      </c>
      <c r="F1671" s="24"/>
      <c r="G1671" s="25"/>
      <c r="H1671" s="24"/>
      <c r="I1671" s="25"/>
      <c r="J1671" s="26"/>
    </row>
    <row r="1672" spans="1:10" s="27" customFormat="1" ht="12">
      <c r="A1672" s="27" t="s">
        <v>3087</v>
      </c>
      <c r="B1672" s="27" t="s">
        <v>3088</v>
      </c>
      <c r="C1672" s="21">
        <v>34.76</v>
      </c>
      <c r="D1672" s="175">
        <f>0</f>
        <v>0</v>
      </c>
      <c r="E1672" s="21">
        <f aca="true" t="shared" si="68" ref="E1672:E1679">C1672*D1672</f>
        <v>0</v>
      </c>
      <c r="F1672" s="24">
        <v>20</v>
      </c>
      <c r="G1672" s="25">
        <v>10082647172569</v>
      </c>
      <c r="H1672" s="24">
        <v>80</v>
      </c>
      <c r="I1672" s="25">
        <v>20082647172566</v>
      </c>
      <c r="J1672" s="26">
        <v>82647172562</v>
      </c>
    </row>
    <row r="1673" spans="1:10" s="27" customFormat="1" ht="12">
      <c r="A1673" s="27" t="s">
        <v>3089</v>
      </c>
      <c r="B1673" s="27" t="s">
        <v>3090</v>
      </c>
      <c r="C1673" s="21">
        <v>34.76</v>
      </c>
      <c r="D1673" s="175">
        <f>0</f>
        <v>0</v>
      </c>
      <c r="E1673" s="21">
        <f t="shared" si="68"/>
        <v>0</v>
      </c>
      <c r="F1673" s="24">
        <v>20</v>
      </c>
      <c r="G1673" s="25">
        <v>10082647172576</v>
      </c>
      <c r="H1673" s="24">
        <v>80</v>
      </c>
      <c r="I1673" s="25">
        <v>20082647172573</v>
      </c>
      <c r="J1673" s="26">
        <v>82647172579</v>
      </c>
    </row>
    <row r="1674" spans="1:10" s="27" customFormat="1" ht="12">
      <c r="A1674" s="27" t="s">
        <v>3091</v>
      </c>
      <c r="B1674" s="27" t="s">
        <v>3092</v>
      </c>
      <c r="C1674" s="21">
        <v>34.76</v>
      </c>
      <c r="D1674" s="175">
        <f>0</f>
        <v>0</v>
      </c>
      <c r="E1674" s="21">
        <f t="shared" si="68"/>
        <v>0</v>
      </c>
      <c r="F1674" s="24">
        <v>20</v>
      </c>
      <c r="G1674" s="25">
        <v>10082647172583</v>
      </c>
      <c r="H1674" s="24">
        <v>80</v>
      </c>
      <c r="I1674" s="25">
        <v>20082647172580</v>
      </c>
      <c r="J1674" s="26">
        <v>82647172586</v>
      </c>
    </row>
    <row r="1675" spans="1:10" s="27" customFormat="1" ht="12">
      <c r="A1675" s="27" t="s">
        <v>3093</v>
      </c>
      <c r="B1675" s="27" t="s">
        <v>3094</v>
      </c>
      <c r="C1675" s="21">
        <v>55.42</v>
      </c>
      <c r="D1675" s="175">
        <f>0</f>
        <v>0</v>
      </c>
      <c r="E1675" s="21">
        <f t="shared" si="68"/>
        <v>0</v>
      </c>
      <c r="F1675" s="24">
        <v>12</v>
      </c>
      <c r="G1675" s="25">
        <v>10082647172590</v>
      </c>
      <c r="H1675" s="24">
        <v>48</v>
      </c>
      <c r="I1675" s="25">
        <v>20082647172597</v>
      </c>
      <c r="J1675" s="26">
        <v>82647172593</v>
      </c>
    </row>
    <row r="1676" spans="1:10" s="27" customFormat="1" ht="12">
      <c r="A1676" s="27" t="s">
        <v>3095</v>
      </c>
      <c r="B1676" s="27" t="s">
        <v>3096</v>
      </c>
      <c r="C1676" s="21">
        <v>72.78</v>
      </c>
      <c r="D1676" s="175">
        <f>0</f>
        <v>0</v>
      </c>
      <c r="E1676" s="21">
        <f t="shared" si="68"/>
        <v>0</v>
      </c>
      <c r="F1676" s="24">
        <v>10</v>
      </c>
      <c r="G1676" s="25">
        <v>10082647172606</v>
      </c>
      <c r="H1676" s="24">
        <v>40</v>
      </c>
      <c r="I1676" s="25">
        <v>20082647172603</v>
      </c>
      <c r="J1676" s="26">
        <v>82647172609</v>
      </c>
    </row>
    <row r="1677" spans="1:10" s="27" customFormat="1" ht="12">
      <c r="A1677" s="27" t="s">
        <v>3097</v>
      </c>
      <c r="B1677" s="27" t="s">
        <v>3098</v>
      </c>
      <c r="C1677" s="21">
        <v>115.34</v>
      </c>
      <c r="D1677" s="175">
        <f>0</f>
        <v>0</v>
      </c>
      <c r="E1677" s="21">
        <f t="shared" si="68"/>
        <v>0</v>
      </c>
      <c r="F1677" s="24">
        <v>5</v>
      </c>
      <c r="G1677" s="25">
        <v>10082647172613</v>
      </c>
      <c r="H1677" s="24">
        <v>20</v>
      </c>
      <c r="I1677" s="25">
        <v>20082647172610</v>
      </c>
      <c r="J1677" s="26">
        <v>82647172616</v>
      </c>
    </row>
    <row r="1678" spans="1:10" s="27" customFormat="1" ht="12">
      <c r="A1678" s="27" t="s">
        <v>3099</v>
      </c>
      <c r="B1678" s="27" t="s">
        <v>3100</v>
      </c>
      <c r="C1678" s="21">
        <v>136.38</v>
      </c>
      <c r="D1678" s="175">
        <f>0</f>
        <v>0</v>
      </c>
      <c r="E1678" s="21">
        <f t="shared" si="68"/>
        <v>0</v>
      </c>
      <c r="F1678" s="24">
        <v>4</v>
      </c>
      <c r="G1678" s="25">
        <v>10082647172620</v>
      </c>
      <c r="H1678" s="24">
        <v>16</v>
      </c>
      <c r="I1678" s="25">
        <v>20082647172627</v>
      </c>
      <c r="J1678" s="26">
        <v>82647172623</v>
      </c>
    </row>
    <row r="1679" spans="1:10" s="27" customFormat="1" ht="12">
      <c r="A1679" s="27" t="s">
        <v>3101</v>
      </c>
      <c r="B1679" s="27" t="s">
        <v>3102</v>
      </c>
      <c r="C1679" s="21">
        <v>173.69</v>
      </c>
      <c r="D1679" s="175">
        <f>0</f>
        <v>0</v>
      </c>
      <c r="E1679" s="21">
        <f t="shared" si="68"/>
        <v>0</v>
      </c>
      <c r="F1679" s="24">
        <v>2</v>
      </c>
      <c r="G1679" s="25">
        <v>10082647172637</v>
      </c>
      <c r="H1679" s="24">
        <v>8</v>
      </c>
      <c r="I1679" s="25">
        <v>20082647172634</v>
      </c>
      <c r="J1679" s="26">
        <v>82647172630</v>
      </c>
    </row>
    <row r="1680" spans="1:10" s="27" customFormat="1" ht="12">
      <c r="A1680" s="174" t="s">
        <v>3103</v>
      </c>
      <c r="C1680" s="21"/>
      <c r="D1680" s="175" t="s">
        <v>375</v>
      </c>
      <c r="E1680" s="21" t="s">
        <v>375</v>
      </c>
      <c r="F1680" s="24"/>
      <c r="G1680" s="25"/>
      <c r="H1680" s="24"/>
      <c r="I1680" s="25"/>
      <c r="J1680" s="26"/>
    </row>
    <row r="1681" spans="1:10" s="27" customFormat="1" ht="12">
      <c r="A1681" s="27" t="s">
        <v>3104</v>
      </c>
      <c r="B1681" s="27" t="s">
        <v>3105</v>
      </c>
      <c r="C1681" s="21">
        <v>30.31</v>
      </c>
      <c r="D1681" s="175">
        <f>0</f>
        <v>0</v>
      </c>
      <c r="E1681" s="21">
        <f aca="true" t="shared" si="69" ref="E1681:E1688">C1681*D1681</f>
        <v>0</v>
      </c>
      <c r="F1681" s="24">
        <v>20</v>
      </c>
      <c r="G1681" s="25">
        <v>10082647172644</v>
      </c>
      <c r="H1681" s="24">
        <v>80</v>
      </c>
      <c r="I1681" s="25">
        <v>20082647172641</v>
      </c>
      <c r="J1681" s="26">
        <v>82647172647</v>
      </c>
    </row>
    <row r="1682" spans="1:10" s="27" customFormat="1" ht="12">
      <c r="A1682" s="27" t="s">
        <v>3106</v>
      </c>
      <c r="B1682" s="27" t="s">
        <v>3107</v>
      </c>
      <c r="C1682" s="21">
        <v>30.31</v>
      </c>
      <c r="D1682" s="175">
        <f>0</f>
        <v>0</v>
      </c>
      <c r="E1682" s="21">
        <f t="shared" si="69"/>
        <v>0</v>
      </c>
      <c r="F1682" s="24">
        <v>20</v>
      </c>
      <c r="G1682" s="25">
        <v>10082647172651</v>
      </c>
      <c r="H1682" s="24">
        <v>80</v>
      </c>
      <c r="I1682" s="25">
        <v>20082647172658</v>
      </c>
      <c r="J1682" s="26">
        <v>82647172654</v>
      </c>
    </row>
    <row r="1683" spans="1:10" s="27" customFormat="1" ht="12">
      <c r="A1683" s="27" t="s">
        <v>3108</v>
      </c>
      <c r="B1683" s="27" t="s">
        <v>3109</v>
      </c>
      <c r="C1683" s="21">
        <v>31.07</v>
      </c>
      <c r="D1683" s="175">
        <f>0</f>
        <v>0</v>
      </c>
      <c r="E1683" s="21">
        <f t="shared" si="69"/>
        <v>0</v>
      </c>
      <c r="F1683" s="24">
        <v>20</v>
      </c>
      <c r="G1683" s="25">
        <v>10082647172668</v>
      </c>
      <c r="H1683" s="24">
        <v>80</v>
      </c>
      <c r="I1683" s="25">
        <v>20082647172665</v>
      </c>
      <c r="J1683" s="26">
        <v>82647172661</v>
      </c>
    </row>
    <row r="1684" spans="1:10" s="27" customFormat="1" ht="12">
      <c r="A1684" s="27" t="s">
        <v>3110</v>
      </c>
      <c r="B1684" s="27" t="s">
        <v>3111</v>
      </c>
      <c r="C1684" s="21">
        <v>44.72</v>
      </c>
      <c r="D1684" s="175">
        <f>0</f>
        <v>0</v>
      </c>
      <c r="E1684" s="21">
        <f t="shared" si="69"/>
        <v>0</v>
      </c>
      <c r="F1684" s="24">
        <v>12</v>
      </c>
      <c r="G1684" s="25">
        <v>10082647172675</v>
      </c>
      <c r="H1684" s="24">
        <v>48</v>
      </c>
      <c r="I1684" s="25">
        <v>20082647172672</v>
      </c>
      <c r="J1684" s="26">
        <v>82647172678</v>
      </c>
    </row>
    <row r="1685" spans="1:10" s="27" customFormat="1" ht="12">
      <c r="A1685" s="27" t="s">
        <v>3112</v>
      </c>
      <c r="B1685" s="27" t="s">
        <v>3113</v>
      </c>
      <c r="C1685" s="21">
        <v>56.7</v>
      </c>
      <c r="D1685" s="175">
        <f>0</f>
        <v>0</v>
      </c>
      <c r="E1685" s="21">
        <f t="shared" si="69"/>
        <v>0</v>
      </c>
      <c r="F1685" s="24">
        <v>10</v>
      </c>
      <c r="G1685" s="25">
        <v>10082647172682</v>
      </c>
      <c r="H1685" s="24">
        <v>40</v>
      </c>
      <c r="I1685" s="25">
        <v>20082647172689</v>
      </c>
      <c r="J1685" s="26">
        <v>82647172685</v>
      </c>
    </row>
    <row r="1686" spans="1:10" s="27" customFormat="1" ht="12">
      <c r="A1686" s="27" t="s">
        <v>3114</v>
      </c>
      <c r="B1686" s="27" t="s">
        <v>3115</v>
      </c>
      <c r="C1686" s="21">
        <v>90.32</v>
      </c>
      <c r="D1686" s="175">
        <f>0</f>
        <v>0</v>
      </c>
      <c r="E1686" s="21">
        <f t="shared" si="69"/>
        <v>0</v>
      </c>
      <c r="F1686" s="24">
        <v>5</v>
      </c>
      <c r="G1686" s="25">
        <v>10082647172699</v>
      </c>
      <c r="H1686" s="24">
        <v>20</v>
      </c>
      <c r="I1686" s="25">
        <v>20082647172696</v>
      </c>
      <c r="J1686" s="26">
        <v>82647172692</v>
      </c>
    </row>
    <row r="1687" spans="1:10" s="27" customFormat="1" ht="12">
      <c r="A1687" s="27" t="s">
        <v>3116</v>
      </c>
      <c r="B1687" s="27" t="s">
        <v>3117</v>
      </c>
      <c r="C1687" s="21">
        <v>104.98</v>
      </c>
      <c r="D1687" s="175">
        <f>0</f>
        <v>0</v>
      </c>
      <c r="E1687" s="21">
        <f t="shared" si="69"/>
        <v>0</v>
      </c>
      <c r="F1687" s="24">
        <v>4</v>
      </c>
      <c r="G1687" s="25">
        <v>10082647172705</v>
      </c>
      <c r="H1687" s="24">
        <v>16</v>
      </c>
      <c r="I1687" s="25">
        <v>20082647172702</v>
      </c>
      <c r="J1687" s="26">
        <v>82647172708</v>
      </c>
    </row>
    <row r="1688" spans="1:10" s="27" customFormat="1" ht="12">
      <c r="A1688" s="27" t="s">
        <v>3118</v>
      </c>
      <c r="B1688" s="27" t="s">
        <v>3119</v>
      </c>
      <c r="C1688" s="21">
        <v>132.69</v>
      </c>
      <c r="D1688" s="175">
        <f>0</f>
        <v>0</v>
      </c>
      <c r="E1688" s="21">
        <f t="shared" si="69"/>
        <v>0</v>
      </c>
      <c r="F1688" s="24">
        <v>2</v>
      </c>
      <c r="G1688" s="25">
        <v>10082647172712</v>
      </c>
      <c r="H1688" s="24">
        <v>8</v>
      </c>
      <c r="I1688" s="25">
        <v>20082647172719</v>
      </c>
      <c r="J1688" s="26">
        <v>82647172715</v>
      </c>
    </row>
    <row r="1689" spans="1:10" s="27" customFormat="1" ht="12">
      <c r="A1689" s="174" t="s">
        <v>3120</v>
      </c>
      <c r="C1689" s="21"/>
      <c r="D1689" s="175" t="s">
        <v>375</v>
      </c>
      <c r="E1689" s="21" t="s">
        <v>375</v>
      </c>
      <c r="F1689" s="24"/>
      <c r="G1689" s="25"/>
      <c r="H1689" s="24"/>
      <c r="I1689" s="25"/>
      <c r="J1689" s="26"/>
    </row>
    <row r="1690" spans="1:10" s="27" customFormat="1" ht="12">
      <c r="A1690" s="27" t="s">
        <v>3121</v>
      </c>
      <c r="B1690" s="27" t="s">
        <v>3122</v>
      </c>
      <c r="C1690" s="21">
        <v>32.82</v>
      </c>
      <c r="D1690" s="175">
        <f>0</f>
        <v>0</v>
      </c>
      <c r="E1690" s="21">
        <f aca="true" t="shared" si="70" ref="E1690:E1700">C1690*D1690</f>
        <v>0</v>
      </c>
      <c r="F1690" s="24">
        <v>10</v>
      </c>
      <c r="G1690" s="25">
        <v>10082647172729</v>
      </c>
      <c r="H1690" s="24">
        <v>40</v>
      </c>
      <c r="I1690" s="25">
        <v>20082647172726</v>
      </c>
      <c r="J1690" s="26">
        <v>82647172722</v>
      </c>
    </row>
    <row r="1691" spans="1:10" s="27" customFormat="1" ht="12">
      <c r="A1691" s="27" t="s">
        <v>3123</v>
      </c>
      <c r="B1691" s="27" t="s">
        <v>3124</v>
      </c>
      <c r="C1691" s="21">
        <v>32.82</v>
      </c>
      <c r="D1691" s="175">
        <f>0</f>
        <v>0</v>
      </c>
      <c r="E1691" s="21">
        <f t="shared" si="70"/>
        <v>0</v>
      </c>
      <c r="F1691" s="24">
        <v>10</v>
      </c>
      <c r="G1691" s="25">
        <v>10082647172736</v>
      </c>
      <c r="H1691" s="24">
        <v>40</v>
      </c>
      <c r="I1691" s="25">
        <v>20082647172733</v>
      </c>
      <c r="J1691" s="26">
        <v>82647172739</v>
      </c>
    </row>
    <row r="1692" spans="1:10" s="27" customFormat="1" ht="12">
      <c r="A1692" s="27" t="s">
        <v>3125</v>
      </c>
      <c r="B1692" s="27" t="s">
        <v>3126</v>
      </c>
      <c r="C1692" s="21">
        <v>32.82</v>
      </c>
      <c r="D1692" s="175">
        <f>0</f>
        <v>0</v>
      </c>
      <c r="E1692" s="21">
        <f t="shared" si="70"/>
        <v>0</v>
      </c>
      <c r="F1692" s="24">
        <v>8</v>
      </c>
      <c r="G1692" s="25">
        <v>10082647172743</v>
      </c>
      <c r="H1692" s="24">
        <v>32</v>
      </c>
      <c r="I1692" s="25">
        <v>20082647172740</v>
      </c>
      <c r="J1692" s="26">
        <v>82647172746</v>
      </c>
    </row>
    <row r="1693" spans="1:10" s="27" customFormat="1" ht="12">
      <c r="A1693" s="27" t="s">
        <v>3127</v>
      </c>
      <c r="B1693" s="27" t="s">
        <v>3128</v>
      </c>
      <c r="C1693" s="21">
        <v>49.23</v>
      </c>
      <c r="D1693" s="175">
        <f>0</f>
        <v>0</v>
      </c>
      <c r="E1693" s="21">
        <f t="shared" si="70"/>
        <v>0</v>
      </c>
      <c r="F1693" s="24">
        <v>6</v>
      </c>
      <c r="G1693" s="25">
        <v>10082647172750</v>
      </c>
      <c r="H1693" s="24">
        <v>24</v>
      </c>
      <c r="I1693" s="25">
        <v>20082647172757</v>
      </c>
      <c r="J1693" s="26">
        <v>82647172753</v>
      </c>
    </row>
    <row r="1694" spans="1:10" s="27" customFormat="1" ht="12">
      <c r="A1694" s="27" t="s">
        <v>3129</v>
      </c>
      <c r="B1694" s="27" t="s">
        <v>3130</v>
      </c>
      <c r="C1694" s="21">
        <v>61.54</v>
      </c>
      <c r="D1694" s="175">
        <f>0</f>
        <v>0</v>
      </c>
      <c r="E1694" s="21">
        <f t="shared" si="70"/>
        <v>0</v>
      </c>
      <c r="F1694" s="24">
        <v>4</v>
      </c>
      <c r="G1694" s="25">
        <v>10082647172767</v>
      </c>
      <c r="H1694" s="24">
        <v>16</v>
      </c>
      <c r="I1694" s="25">
        <v>20082647172764</v>
      </c>
      <c r="J1694" s="26">
        <v>82647172760</v>
      </c>
    </row>
    <row r="1695" spans="1:10" s="27" customFormat="1" ht="12">
      <c r="A1695" s="27" t="s">
        <v>3131</v>
      </c>
      <c r="B1695" s="27" t="s">
        <v>3132</v>
      </c>
      <c r="C1695" s="21">
        <v>115.15</v>
      </c>
      <c r="D1695" s="175">
        <f>0</f>
        <v>0</v>
      </c>
      <c r="E1695" s="21">
        <f t="shared" si="70"/>
        <v>0</v>
      </c>
      <c r="F1695" s="24">
        <v>3</v>
      </c>
      <c r="G1695" s="25">
        <v>10082647172774</v>
      </c>
      <c r="H1695" s="24">
        <v>12</v>
      </c>
      <c r="I1695" s="25">
        <v>20082647172771</v>
      </c>
      <c r="J1695" s="26">
        <v>82647172777</v>
      </c>
    </row>
    <row r="1696" spans="1:10" s="27" customFormat="1" ht="12">
      <c r="A1696" s="27" t="s">
        <v>3133</v>
      </c>
      <c r="B1696" s="27" t="s">
        <v>3134</v>
      </c>
      <c r="C1696" s="21">
        <v>131.29</v>
      </c>
      <c r="D1696" s="175">
        <f>0</f>
        <v>0</v>
      </c>
      <c r="E1696" s="21">
        <f t="shared" si="70"/>
        <v>0</v>
      </c>
      <c r="F1696" s="24">
        <v>2</v>
      </c>
      <c r="G1696" s="25">
        <v>10082647172781</v>
      </c>
      <c r="H1696" s="24">
        <v>8</v>
      </c>
      <c r="I1696" s="25">
        <v>20082647172788</v>
      </c>
      <c r="J1696" s="26">
        <v>82647172784</v>
      </c>
    </row>
    <row r="1697" spans="1:10" s="27" customFormat="1" ht="12">
      <c r="A1697" s="27" t="s">
        <v>3135</v>
      </c>
      <c r="B1697" s="27" t="s">
        <v>3136</v>
      </c>
      <c r="C1697" s="21">
        <v>177.79</v>
      </c>
      <c r="D1697" s="175">
        <f>0</f>
        <v>0</v>
      </c>
      <c r="E1697" s="21">
        <f t="shared" si="70"/>
        <v>0</v>
      </c>
      <c r="F1697" s="24">
        <v>2</v>
      </c>
      <c r="G1697" s="25">
        <v>10082647172798</v>
      </c>
      <c r="H1697" s="24">
        <v>4</v>
      </c>
      <c r="I1697" s="25">
        <v>20082647172795</v>
      </c>
      <c r="J1697" s="26">
        <v>82647172791</v>
      </c>
    </row>
    <row r="1698" spans="1:10" s="27" customFormat="1" ht="12">
      <c r="A1698" s="27" t="s">
        <v>3137</v>
      </c>
      <c r="B1698" s="27" t="s">
        <v>3138</v>
      </c>
      <c r="C1698" s="21">
        <v>369.26</v>
      </c>
      <c r="D1698" s="175">
        <f>0</f>
        <v>0</v>
      </c>
      <c r="E1698" s="21">
        <f t="shared" si="70"/>
        <v>0</v>
      </c>
      <c r="F1698" s="24">
        <v>1</v>
      </c>
      <c r="G1698" s="25">
        <v>10082647172804</v>
      </c>
      <c r="H1698" s="24">
        <v>1</v>
      </c>
      <c r="I1698" s="25">
        <v>20082647172801</v>
      </c>
      <c r="J1698" s="26">
        <v>82647172807</v>
      </c>
    </row>
    <row r="1699" spans="1:10" s="27" customFormat="1" ht="12">
      <c r="A1699" s="27" t="s">
        <v>3139</v>
      </c>
      <c r="B1699" s="27" t="s">
        <v>3140</v>
      </c>
      <c r="C1699" s="21">
        <v>615.43</v>
      </c>
      <c r="D1699" s="175">
        <f>0</f>
        <v>0</v>
      </c>
      <c r="E1699" s="21">
        <f t="shared" si="70"/>
        <v>0</v>
      </c>
      <c r="F1699" s="24">
        <v>1</v>
      </c>
      <c r="G1699" s="25">
        <v>10082647172811</v>
      </c>
      <c r="H1699" s="24">
        <v>1</v>
      </c>
      <c r="I1699" s="25">
        <v>20082647172818</v>
      </c>
      <c r="J1699" s="26">
        <v>82647172814</v>
      </c>
    </row>
    <row r="1700" spans="1:10" s="27" customFormat="1" ht="12">
      <c r="A1700" s="27" t="s">
        <v>3141</v>
      </c>
      <c r="B1700" s="27" t="s">
        <v>3142</v>
      </c>
      <c r="C1700" s="21">
        <v>943.65</v>
      </c>
      <c r="D1700" s="175">
        <f>0</f>
        <v>0</v>
      </c>
      <c r="E1700" s="21">
        <f t="shared" si="70"/>
        <v>0</v>
      </c>
      <c r="F1700" s="24">
        <v>1</v>
      </c>
      <c r="G1700" s="25">
        <v>10082647172828</v>
      </c>
      <c r="H1700" s="24">
        <v>1</v>
      </c>
      <c r="I1700" s="25">
        <v>20082647172825</v>
      </c>
      <c r="J1700" s="26">
        <v>82647172821</v>
      </c>
    </row>
    <row r="1701" spans="1:10" s="27" customFormat="1" ht="12">
      <c r="A1701" s="174" t="s">
        <v>3143</v>
      </c>
      <c r="C1701" s="21"/>
      <c r="D1701" s="175" t="s">
        <v>375</v>
      </c>
      <c r="E1701" s="21" t="s">
        <v>375</v>
      </c>
      <c r="F1701" s="24"/>
      <c r="G1701" s="25"/>
      <c r="H1701" s="24"/>
      <c r="I1701" s="25"/>
      <c r="J1701" s="26"/>
    </row>
    <row r="1702" spans="1:10" s="27" customFormat="1" ht="12">
      <c r="A1702" s="27" t="s">
        <v>3144</v>
      </c>
      <c r="B1702" s="27" t="s">
        <v>3145</v>
      </c>
      <c r="C1702" s="21">
        <v>32.82</v>
      </c>
      <c r="D1702" s="175">
        <f>0</f>
        <v>0</v>
      </c>
      <c r="E1702" s="21">
        <f aca="true" t="shared" si="71" ref="E1702:E1712">C1702*D1702</f>
        <v>0</v>
      </c>
      <c r="F1702" s="24">
        <v>10</v>
      </c>
      <c r="G1702" s="25">
        <v>10082647172835</v>
      </c>
      <c r="H1702" s="24">
        <v>40</v>
      </c>
      <c r="I1702" s="25">
        <v>20082647172832</v>
      </c>
      <c r="J1702" s="26">
        <v>82647172838</v>
      </c>
    </row>
    <row r="1703" spans="1:10" s="27" customFormat="1" ht="12">
      <c r="A1703" s="27" t="s">
        <v>3146</v>
      </c>
      <c r="B1703" s="27" t="s">
        <v>3147</v>
      </c>
      <c r="C1703" s="21">
        <v>32.82</v>
      </c>
      <c r="D1703" s="175">
        <f>0</f>
        <v>0</v>
      </c>
      <c r="E1703" s="21">
        <f t="shared" si="71"/>
        <v>0</v>
      </c>
      <c r="F1703" s="24">
        <v>10</v>
      </c>
      <c r="G1703" s="25">
        <v>10082647172842</v>
      </c>
      <c r="H1703" s="24">
        <v>40</v>
      </c>
      <c r="I1703" s="25">
        <v>20082647172849</v>
      </c>
      <c r="J1703" s="26">
        <v>82647172845</v>
      </c>
    </row>
    <row r="1704" spans="1:10" s="27" customFormat="1" ht="12">
      <c r="A1704" s="27" t="s">
        <v>3148</v>
      </c>
      <c r="B1704" s="27" t="s">
        <v>3149</v>
      </c>
      <c r="C1704" s="21">
        <v>32.82</v>
      </c>
      <c r="D1704" s="175">
        <f>0</f>
        <v>0</v>
      </c>
      <c r="E1704" s="21">
        <f t="shared" si="71"/>
        <v>0</v>
      </c>
      <c r="F1704" s="24">
        <v>8</v>
      </c>
      <c r="G1704" s="25">
        <v>10082647172859</v>
      </c>
      <c r="H1704" s="24">
        <v>32</v>
      </c>
      <c r="I1704" s="25">
        <v>20082647172856</v>
      </c>
      <c r="J1704" s="26">
        <v>82647172852</v>
      </c>
    </row>
    <row r="1705" spans="1:10" s="27" customFormat="1" ht="12">
      <c r="A1705" s="27" t="s">
        <v>3150</v>
      </c>
      <c r="B1705" s="27" t="s">
        <v>3151</v>
      </c>
      <c r="C1705" s="21">
        <v>49.23</v>
      </c>
      <c r="D1705" s="175">
        <f>0</f>
        <v>0</v>
      </c>
      <c r="E1705" s="21">
        <f t="shared" si="71"/>
        <v>0</v>
      </c>
      <c r="F1705" s="24">
        <v>6</v>
      </c>
      <c r="G1705" s="25">
        <v>10082647172866</v>
      </c>
      <c r="H1705" s="24">
        <v>24</v>
      </c>
      <c r="I1705" s="25">
        <v>20082647172863</v>
      </c>
      <c r="J1705" s="26">
        <v>82647172869</v>
      </c>
    </row>
    <row r="1706" spans="1:10" s="27" customFormat="1" ht="12">
      <c r="A1706" s="27" t="s">
        <v>3152</v>
      </c>
      <c r="B1706" s="27" t="s">
        <v>3153</v>
      </c>
      <c r="C1706" s="21">
        <v>61.54</v>
      </c>
      <c r="D1706" s="175">
        <f>0</f>
        <v>0</v>
      </c>
      <c r="E1706" s="21">
        <f t="shared" si="71"/>
        <v>0</v>
      </c>
      <c r="F1706" s="24">
        <v>4</v>
      </c>
      <c r="G1706" s="25">
        <v>10082647172873</v>
      </c>
      <c r="H1706" s="24">
        <v>16</v>
      </c>
      <c r="I1706" s="25">
        <v>20082647172870</v>
      </c>
      <c r="J1706" s="26">
        <v>82647172876</v>
      </c>
    </row>
    <row r="1707" spans="1:10" s="27" customFormat="1" ht="12">
      <c r="A1707" s="27" t="s">
        <v>3154</v>
      </c>
      <c r="B1707" s="27" t="s">
        <v>3155</v>
      </c>
      <c r="C1707" s="21">
        <v>115.15</v>
      </c>
      <c r="D1707" s="175">
        <f>0</f>
        <v>0</v>
      </c>
      <c r="E1707" s="21">
        <f t="shared" si="71"/>
        <v>0</v>
      </c>
      <c r="F1707" s="24">
        <v>3</v>
      </c>
      <c r="G1707" s="25">
        <v>10082647172880</v>
      </c>
      <c r="H1707" s="24">
        <v>12</v>
      </c>
      <c r="I1707" s="25">
        <v>20082647172887</v>
      </c>
      <c r="J1707" s="26">
        <v>82647172883</v>
      </c>
    </row>
    <row r="1708" spans="1:10" s="27" customFormat="1" ht="12">
      <c r="A1708" s="27" t="s">
        <v>3156</v>
      </c>
      <c r="B1708" s="27" t="s">
        <v>3157</v>
      </c>
      <c r="C1708" s="21">
        <v>131.29</v>
      </c>
      <c r="D1708" s="175">
        <f>0</f>
        <v>0</v>
      </c>
      <c r="E1708" s="21">
        <f t="shared" si="71"/>
        <v>0</v>
      </c>
      <c r="F1708" s="24">
        <v>2</v>
      </c>
      <c r="G1708" s="25">
        <v>10082647172897</v>
      </c>
      <c r="H1708" s="24">
        <v>8</v>
      </c>
      <c r="I1708" s="25">
        <v>20082647172894</v>
      </c>
      <c r="J1708" s="26">
        <v>82647172890</v>
      </c>
    </row>
    <row r="1709" spans="1:10" s="27" customFormat="1" ht="12">
      <c r="A1709" s="27" t="s">
        <v>3158</v>
      </c>
      <c r="B1709" s="27" t="s">
        <v>3159</v>
      </c>
      <c r="C1709" s="21">
        <v>177.79</v>
      </c>
      <c r="D1709" s="175">
        <f>0</f>
        <v>0</v>
      </c>
      <c r="E1709" s="21">
        <f t="shared" si="71"/>
        <v>0</v>
      </c>
      <c r="F1709" s="24">
        <v>1</v>
      </c>
      <c r="G1709" s="25">
        <v>10082647172903</v>
      </c>
      <c r="H1709" s="24">
        <v>4</v>
      </c>
      <c r="I1709" s="25">
        <v>20082647172900</v>
      </c>
      <c r="J1709" s="26">
        <v>82647172906</v>
      </c>
    </row>
    <row r="1710" spans="1:10" s="27" customFormat="1" ht="12">
      <c r="A1710" s="27" t="s">
        <v>3160</v>
      </c>
      <c r="B1710" s="27" t="s">
        <v>3161</v>
      </c>
      <c r="C1710" s="21">
        <v>369.25</v>
      </c>
      <c r="D1710" s="175">
        <f>0</f>
        <v>0</v>
      </c>
      <c r="E1710" s="21">
        <f t="shared" si="71"/>
        <v>0</v>
      </c>
      <c r="F1710" s="24">
        <v>1</v>
      </c>
      <c r="G1710" s="25">
        <v>10082647172910</v>
      </c>
      <c r="H1710" s="24">
        <v>1</v>
      </c>
      <c r="I1710" s="25">
        <v>20082647172917</v>
      </c>
      <c r="J1710" s="26">
        <v>82647172913</v>
      </c>
    </row>
    <row r="1711" spans="1:10" s="27" customFormat="1" ht="12">
      <c r="A1711" s="27" t="s">
        <v>3162</v>
      </c>
      <c r="B1711" s="27" t="s">
        <v>3163</v>
      </c>
      <c r="C1711" s="21">
        <v>615.43</v>
      </c>
      <c r="D1711" s="175">
        <f>0</f>
        <v>0</v>
      </c>
      <c r="E1711" s="21">
        <f t="shared" si="71"/>
        <v>0</v>
      </c>
      <c r="F1711" s="24">
        <v>1</v>
      </c>
      <c r="G1711" s="25">
        <v>10082647172927</v>
      </c>
      <c r="H1711" s="24">
        <v>1</v>
      </c>
      <c r="I1711" s="25">
        <v>20082647172924</v>
      </c>
      <c r="J1711" s="26">
        <v>82647172920</v>
      </c>
    </row>
    <row r="1712" spans="1:10" s="27" customFormat="1" ht="12">
      <c r="A1712" s="27" t="s">
        <v>3164</v>
      </c>
      <c r="B1712" s="27" t="s">
        <v>3165</v>
      </c>
      <c r="C1712" s="21">
        <v>943.65</v>
      </c>
      <c r="D1712" s="175">
        <f>0</f>
        <v>0</v>
      </c>
      <c r="E1712" s="21">
        <f t="shared" si="71"/>
        <v>0</v>
      </c>
      <c r="F1712" s="24">
        <v>1</v>
      </c>
      <c r="G1712" s="25">
        <v>10082647172934</v>
      </c>
      <c r="H1712" s="24">
        <v>1</v>
      </c>
      <c r="I1712" s="25">
        <v>20082647172931</v>
      </c>
      <c r="J1712" s="26">
        <v>82647172937</v>
      </c>
    </row>
    <row r="1713" spans="1:10" s="27" customFormat="1" ht="12">
      <c r="A1713" s="174" t="s">
        <v>3166</v>
      </c>
      <c r="C1713" s="21"/>
      <c r="D1713" s="175" t="s">
        <v>375</v>
      </c>
      <c r="E1713" s="21" t="s">
        <v>375</v>
      </c>
      <c r="F1713" s="24"/>
      <c r="G1713" s="25"/>
      <c r="H1713" s="24"/>
      <c r="I1713" s="25"/>
      <c r="J1713" s="26"/>
    </row>
    <row r="1714" spans="1:10" s="27" customFormat="1" ht="12">
      <c r="A1714" s="27" t="s">
        <v>3167</v>
      </c>
      <c r="B1714" s="27" t="s">
        <v>3168</v>
      </c>
      <c r="C1714" s="21">
        <v>28.17</v>
      </c>
      <c r="D1714" s="175">
        <f>0</f>
        <v>0</v>
      </c>
      <c r="E1714" s="21">
        <f aca="true" t="shared" si="72" ref="E1714:E1736">C1714*D1714</f>
        <v>0</v>
      </c>
      <c r="F1714" s="24">
        <v>10</v>
      </c>
      <c r="G1714" s="25">
        <v>10082647173160</v>
      </c>
      <c r="H1714" s="24">
        <v>40</v>
      </c>
      <c r="I1714" s="25">
        <v>20082647173167</v>
      </c>
      <c r="J1714" s="26">
        <v>82647173163</v>
      </c>
    </row>
    <row r="1715" spans="1:10" s="27" customFormat="1" ht="12">
      <c r="A1715" s="27" t="s">
        <v>3169</v>
      </c>
      <c r="B1715" s="27" t="s">
        <v>3170</v>
      </c>
      <c r="C1715" s="21">
        <v>28.17</v>
      </c>
      <c r="D1715" s="175">
        <f>0</f>
        <v>0</v>
      </c>
      <c r="E1715" s="21">
        <f t="shared" si="72"/>
        <v>0</v>
      </c>
      <c r="F1715" s="24">
        <v>10</v>
      </c>
      <c r="G1715" s="25">
        <v>10082647173177</v>
      </c>
      <c r="H1715" s="24">
        <v>40</v>
      </c>
      <c r="I1715" s="25">
        <v>20082647173174</v>
      </c>
      <c r="J1715" s="26">
        <v>82647173170</v>
      </c>
    </row>
    <row r="1716" spans="1:10" s="27" customFormat="1" ht="12">
      <c r="A1716" s="27" t="s">
        <v>3171</v>
      </c>
      <c r="B1716" s="27" t="s">
        <v>3172</v>
      </c>
      <c r="C1716" s="21">
        <v>30.09</v>
      </c>
      <c r="D1716" s="175">
        <f>0</f>
        <v>0</v>
      </c>
      <c r="E1716" s="21">
        <f t="shared" si="72"/>
        <v>0</v>
      </c>
      <c r="F1716" s="24">
        <v>8</v>
      </c>
      <c r="G1716" s="25">
        <v>10082647173184</v>
      </c>
      <c r="H1716" s="24">
        <v>32</v>
      </c>
      <c r="I1716" s="25">
        <v>20082647173181</v>
      </c>
      <c r="J1716" s="26">
        <v>82647173187</v>
      </c>
    </row>
    <row r="1717" spans="1:10" s="27" customFormat="1" ht="12">
      <c r="A1717" s="27" t="s">
        <v>3173</v>
      </c>
      <c r="B1717" s="27" t="s">
        <v>3174</v>
      </c>
      <c r="C1717" s="21">
        <v>41.03</v>
      </c>
      <c r="D1717" s="175">
        <f>0</f>
        <v>0</v>
      </c>
      <c r="E1717" s="21">
        <f t="shared" si="72"/>
        <v>0</v>
      </c>
      <c r="F1717" s="24">
        <v>6</v>
      </c>
      <c r="G1717" s="25">
        <v>10082647173191</v>
      </c>
      <c r="H1717" s="24">
        <v>24</v>
      </c>
      <c r="I1717" s="25">
        <v>20082647173198</v>
      </c>
      <c r="J1717" s="26">
        <v>82647173194</v>
      </c>
    </row>
    <row r="1718" spans="1:10" s="27" customFormat="1" ht="12">
      <c r="A1718" s="27" t="s">
        <v>3175</v>
      </c>
      <c r="B1718" s="27" t="s">
        <v>3176</v>
      </c>
      <c r="C1718" s="21">
        <v>54.7</v>
      </c>
      <c r="D1718" s="175">
        <f>0</f>
        <v>0</v>
      </c>
      <c r="E1718" s="21">
        <f t="shared" si="72"/>
        <v>0</v>
      </c>
      <c r="F1718" s="24">
        <v>4</v>
      </c>
      <c r="G1718" s="25">
        <v>10082647173207</v>
      </c>
      <c r="H1718" s="24">
        <v>16</v>
      </c>
      <c r="I1718" s="25">
        <v>20082647173204</v>
      </c>
      <c r="J1718" s="26">
        <v>82647173200</v>
      </c>
    </row>
    <row r="1719" spans="1:10" s="27" customFormat="1" ht="12">
      <c r="A1719" s="27" t="s">
        <v>3177</v>
      </c>
      <c r="B1719" s="27" t="s">
        <v>3178</v>
      </c>
      <c r="C1719" s="21">
        <v>88.62</v>
      </c>
      <c r="D1719" s="175">
        <f>0</f>
        <v>0</v>
      </c>
      <c r="E1719" s="21">
        <f t="shared" si="72"/>
        <v>0</v>
      </c>
      <c r="F1719" s="24">
        <v>3</v>
      </c>
      <c r="G1719" s="25">
        <v>10082647173214</v>
      </c>
      <c r="H1719" s="24">
        <v>12</v>
      </c>
      <c r="I1719" s="25">
        <v>20082647173211</v>
      </c>
      <c r="J1719" s="26">
        <v>82647173217</v>
      </c>
    </row>
    <row r="1720" spans="1:10" s="27" customFormat="1" ht="12">
      <c r="A1720" s="27" t="s">
        <v>3179</v>
      </c>
      <c r="B1720" s="27" t="s">
        <v>3180</v>
      </c>
      <c r="C1720" s="21">
        <v>116.25</v>
      </c>
      <c r="D1720" s="175">
        <f>0</f>
        <v>0</v>
      </c>
      <c r="E1720" s="21">
        <f t="shared" si="72"/>
        <v>0</v>
      </c>
      <c r="F1720" s="24">
        <v>2</v>
      </c>
      <c r="G1720" s="25">
        <v>10082647173221</v>
      </c>
      <c r="H1720" s="24">
        <v>8</v>
      </c>
      <c r="I1720" s="25">
        <v>20082647173228</v>
      </c>
      <c r="J1720" s="26">
        <v>82647173224</v>
      </c>
    </row>
    <row r="1721" spans="1:10" s="27" customFormat="1" ht="12">
      <c r="A1721" s="27" t="s">
        <v>3181</v>
      </c>
      <c r="B1721" s="27" t="s">
        <v>3182</v>
      </c>
      <c r="C1721" s="21">
        <v>146.61</v>
      </c>
      <c r="D1721" s="175">
        <f>0</f>
        <v>0</v>
      </c>
      <c r="E1721" s="21">
        <f t="shared" si="72"/>
        <v>0</v>
      </c>
      <c r="F1721" s="24">
        <v>1</v>
      </c>
      <c r="G1721" s="25">
        <v>10082647173238</v>
      </c>
      <c r="H1721" s="24">
        <v>4</v>
      </c>
      <c r="I1721" s="25">
        <v>20082647173235</v>
      </c>
      <c r="J1721" s="26">
        <v>82647173231</v>
      </c>
    </row>
    <row r="1722" spans="1:10" s="27" customFormat="1" ht="12">
      <c r="A1722" s="27" t="s">
        <v>3183</v>
      </c>
      <c r="B1722" s="27" t="s">
        <v>3184</v>
      </c>
      <c r="C1722" s="21">
        <v>330.96</v>
      </c>
      <c r="D1722" s="175">
        <f>0</f>
        <v>0</v>
      </c>
      <c r="E1722" s="21">
        <f t="shared" si="72"/>
        <v>0</v>
      </c>
      <c r="F1722" s="24">
        <v>1</v>
      </c>
      <c r="G1722" s="25">
        <v>10082647173245</v>
      </c>
      <c r="H1722" s="24">
        <v>1</v>
      </c>
      <c r="I1722" s="25">
        <v>20082647173242</v>
      </c>
      <c r="J1722" s="26">
        <v>82647173248</v>
      </c>
    </row>
    <row r="1723" spans="1:10" s="27" customFormat="1" ht="12">
      <c r="A1723" s="27" t="s">
        <v>3185</v>
      </c>
      <c r="B1723" s="27" t="s">
        <v>3186</v>
      </c>
      <c r="C1723" s="21">
        <v>541.58</v>
      </c>
      <c r="D1723" s="175">
        <f>0</f>
        <v>0</v>
      </c>
      <c r="E1723" s="21">
        <f t="shared" si="72"/>
        <v>0</v>
      </c>
      <c r="F1723" s="24">
        <v>1</v>
      </c>
      <c r="G1723" s="25">
        <v>10082647173252</v>
      </c>
      <c r="H1723" s="24">
        <v>1</v>
      </c>
      <c r="I1723" s="25">
        <v>20082647173259</v>
      </c>
      <c r="J1723" s="26">
        <v>82647173255</v>
      </c>
    </row>
    <row r="1724" spans="1:10" s="27" customFormat="1" ht="12">
      <c r="A1724" s="27" t="s">
        <v>3187</v>
      </c>
      <c r="B1724" s="27" t="s">
        <v>3188</v>
      </c>
      <c r="C1724" s="21">
        <v>847.92</v>
      </c>
      <c r="D1724" s="175">
        <f>0</f>
        <v>0</v>
      </c>
      <c r="E1724" s="21">
        <f t="shared" si="72"/>
        <v>0</v>
      </c>
      <c r="F1724" s="24">
        <v>1</v>
      </c>
      <c r="G1724" s="25">
        <v>10082647173269</v>
      </c>
      <c r="H1724" s="24">
        <v>1</v>
      </c>
      <c r="I1724" s="25">
        <v>20082647173266</v>
      </c>
      <c r="J1724" s="26">
        <v>82647173262</v>
      </c>
    </row>
    <row r="1725" spans="1:10" s="27" customFormat="1" ht="12">
      <c r="A1725" s="174" t="s">
        <v>3189</v>
      </c>
      <c r="C1725" s="21"/>
      <c r="D1725" s="175" t="s">
        <v>375</v>
      </c>
      <c r="E1725" s="21" t="s">
        <v>375</v>
      </c>
      <c r="F1725" s="24"/>
      <c r="G1725" s="25"/>
      <c r="H1725" s="24"/>
      <c r="I1725" s="25"/>
      <c r="J1725" s="26"/>
    </row>
    <row r="1726" spans="1:10" s="27" customFormat="1" ht="12">
      <c r="A1726" s="27" t="s">
        <v>3190</v>
      </c>
      <c r="B1726" s="27" t="s">
        <v>3191</v>
      </c>
      <c r="C1726" s="21">
        <v>28.17</v>
      </c>
      <c r="D1726" s="175">
        <f>0</f>
        <v>0</v>
      </c>
      <c r="E1726" s="21">
        <f t="shared" si="72"/>
        <v>0</v>
      </c>
      <c r="F1726" s="24">
        <v>10</v>
      </c>
      <c r="G1726" s="25">
        <v>10082647173276</v>
      </c>
      <c r="H1726" s="24">
        <v>40</v>
      </c>
      <c r="I1726" s="25">
        <v>20082647173273</v>
      </c>
      <c r="J1726" s="26">
        <v>82647173279</v>
      </c>
    </row>
    <row r="1727" spans="1:10" s="27" customFormat="1" ht="12">
      <c r="A1727" s="27" t="s">
        <v>3192</v>
      </c>
      <c r="B1727" s="27" t="s">
        <v>3193</v>
      </c>
      <c r="C1727" s="21">
        <v>28.17</v>
      </c>
      <c r="D1727" s="175">
        <f>0</f>
        <v>0</v>
      </c>
      <c r="E1727" s="21">
        <f t="shared" si="72"/>
        <v>0</v>
      </c>
      <c r="F1727" s="24">
        <v>10</v>
      </c>
      <c r="G1727" s="25">
        <v>10082647173283</v>
      </c>
      <c r="H1727" s="24">
        <v>40</v>
      </c>
      <c r="I1727" s="25">
        <v>20082647173280</v>
      </c>
      <c r="J1727" s="26">
        <v>82647173286</v>
      </c>
    </row>
    <row r="1728" spans="1:10" s="27" customFormat="1" ht="12">
      <c r="A1728" s="27" t="s">
        <v>3194</v>
      </c>
      <c r="B1728" s="27" t="s">
        <v>3195</v>
      </c>
      <c r="C1728" s="21">
        <v>30.09</v>
      </c>
      <c r="D1728" s="175">
        <f>0</f>
        <v>0</v>
      </c>
      <c r="E1728" s="21">
        <f t="shared" si="72"/>
        <v>0</v>
      </c>
      <c r="F1728" s="24">
        <v>8</v>
      </c>
      <c r="G1728" s="25">
        <v>10082647173290</v>
      </c>
      <c r="H1728" s="24">
        <v>32</v>
      </c>
      <c r="I1728" s="25">
        <v>20082647173297</v>
      </c>
      <c r="J1728" s="26">
        <v>82647173293</v>
      </c>
    </row>
    <row r="1729" spans="1:10" s="27" customFormat="1" ht="12">
      <c r="A1729" s="27" t="s">
        <v>3196</v>
      </c>
      <c r="B1729" s="27" t="s">
        <v>3197</v>
      </c>
      <c r="C1729" s="21">
        <v>41.03</v>
      </c>
      <c r="D1729" s="175">
        <f>0</f>
        <v>0</v>
      </c>
      <c r="E1729" s="21">
        <f t="shared" si="72"/>
        <v>0</v>
      </c>
      <c r="F1729" s="24">
        <v>6</v>
      </c>
      <c r="G1729" s="25">
        <v>10082647173306</v>
      </c>
      <c r="H1729" s="24">
        <v>24</v>
      </c>
      <c r="I1729" s="25">
        <v>20082647173303</v>
      </c>
      <c r="J1729" s="26">
        <v>82647173309</v>
      </c>
    </row>
    <row r="1730" spans="1:10" s="27" customFormat="1" ht="12">
      <c r="A1730" s="27" t="s">
        <v>3198</v>
      </c>
      <c r="B1730" s="27" t="s">
        <v>3199</v>
      </c>
      <c r="C1730" s="21">
        <v>54.7</v>
      </c>
      <c r="D1730" s="175">
        <f>0</f>
        <v>0</v>
      </c>
      <c r="E1730" s="21">
        <f t="shared" si="72"/>
        <v>0</v>
      </c>
      <c r="F1730" s="24">
        <v>4</v>
      </c>
      <c r="G1730" s="25">
        <v>10082647173313</v>
      </c>
      <c r="H1730" s="24">
        <v>16</v>
      </c>
      <c r="I1730" s="25">
        <v>20082647173310</v>
      </c>
      <c r="J1730" s="26">
        <v>82647173316</v>
      </c>
    </row>
    <row r="1731" spans="1:10" s="27" customFormat="1" ht="12">
      <c r="A1731" s="27" t="s">
        <v>3200</v>
      </c>
      <c r="B1731" s="27" t="s">
        <v>3201</v>
      </c>
      <c r="C1731" s="21">
        <v>88.62</v>
      </c>
      <c r="D1731" s="175">
        <f>0</f>
        <v>0</v>
      </c>
      <c r="E1731" s="21">
        <f t="shared" si="72"/>
        <v>0</v>
      </c>
      <c r="F1731" s="24">
        <v>3</v>
      </c>
      <c r="G1731" s="25">
        <v>10082647173320</v>
      </c>
      <c r="H1731" s="24">
        <v>12</v>
      </c>
      <c r="I1731" s="25">
        <v>20082647173327</v>
      </c>
      <c r="J1731" s="26">
        <v>82647173323</v>
      </c>
    </row>
    <row r="1732" spans="1:10" s="27" customFormat="1" ht="12">
      <c r="A1732" s="27" t="s">
        <v>3202</v>
      </c>
      <c r="B1732" s="27" t="s">
        <v>3203</v>
      </c>
      <c r="C1732" s="21">
        <v>116.25</v>
      </c>
      <c r="D1732" s="175">
        <f>0</f>
        <v>0</v>
      </c>
      <c r="E1732" s="21">
        <f t="shared" si="72"/>
        <v>0</v>
      </c>
      <c r="F1732" s="24">
        <v>2</v>
      </c>
      <c r="G1732" s="25">
        <v>10082647173337</v>
      </c>
      <c r="H1732" s="24">
        <v>8</v>
      </c>
      <c r="I1732" s="25">
        <v>20082647173334</v>
      </c>
      <c r="J1732" s="26">
        <v>82647173330</v>
      </c>
    </row>
    <row r="1733" spans="1:10" s="27" customFormat="1" ht="12">
      <c r="A1733" s="27" t="s">
        <v>3204</v>
      </c>
      <c r="B1733" s="27" t="s">
        <v>3205</v>
      </c>
      <c r="C1733" s="21">
        <v>146.61</v>
      </c>
      <c r="D1733" s="175">
        <f>0</f>
        <v>0</v>
      </c>
      <c r="E1733" s="21">
        <f t="shared" si="72"/>
        <v>0</v>
      </c>
      <c r="F1733" s="24">
        <v>2</v>
      </c>
      <c r="G1733" s="25">
        <v>10082647173344</v>
      </c>
      <c r="H1733" s="24">
        <v>4</v>
      </c>
      <c r="I1733" s="25">
        <v>20082647173341</v>
      </c>
      <c r="J1733" s="26">
        <v>82647173347</v>
      </c>
    </row>
    <row r="1734" spans="1:10" s="27" customFormat="1" ht="12">
      <c r="A1734" s="27" t="s">
        <v>3206</v>
      </c>
      <c r="B1734" s="27" t="s">
        <v>3207</v>
      </c>
      <c r="C1734" s="21">
        <v>330.96</v>
      </c>
      <c r="D1734" s="175">
        <f>0</f>
        <v>0</v>
      </c>
      <c r="E1734" s="21">
        <f t="shared" si="72"/>
        <v>0</v>
      </c>
      <c r="F1734" s="24">
        <v>1</v>
      </c>
      <c r="G1734" s="25">
        <v>10082647173351</v>
      </c>
      <c r="H1734" s="24">
        <v>1</v>
      </c>
      <c r="I1734" s="25">
        <v>20082647173358</v>
      </c>
      <c r="J1734" s="26">
        <v>82647173354</v>
      </c>
    </row>
    <row r="1735" spans="1:10" s="27" customFormat="1" ht="12">
      <c r="A1735" s="27" t="s">
        <v>3208</v>
      </c>
      <c r="B1735" s="27" t="s">
        <v>3209</v>
      </c>
      <c r="C1735" s="21">
        <v>541.58</v>
      </c>
      <c r="D1735" s="175">
        <f>0</f>
        <v>0</v>
      </c>
      <c r="E1735" s="21">
        <f t="shared" si="72"/>
        <v>0</v>
      </c>
      <c r="F1735" s="24">
        <v>1</v>
      </c>
      <c r="G1735" s="25">
        <v>10082647173368</v>
      </c>
      <c r="H1735" s="24">
        <v>1</v>
      </c>
      <c r="I1735" s="25">
        <v>20082647173365</v>
      </c>
      <c r="J1735" s="26">
        <v>82647173361</v>
      </c>
    </row>
    <row r="1736" spans="1:10" s="27" customFormat="1" ht="12">
      <c r="A1736" s="27" t="s">
        <v>3210</v>
      </c>
      <c r="B1736" s="27" t="s">
        <v>3211</v>
      </c>
      <c r="C1736" s="21">
        <v>847.92</v>
      </c>
      <c r="D1736" s="175">
        <f>0</f>
        <v>0</v>
      </c>
      <c r="E1736" s="21">
        <f t="shared" si="72"/>
        <v>0</v>
      </c>
      <c r="F1736" s="24">
        <v>1</v>
      </c>
      <c r="G1736" s="25">
        <v>10082647173375</v>
      </c>
      <c r="H1736" s="24">
        <v>1</v>
      </c>
      <c r="I1736" s="25">
        <v>20082647173372</v>
      </c>
      <c r="J1736" s="26">
        <v>82647173378</v>
      </c>
    </row>
    <row r="1737" spans="1:11" s="174" customFormat="1" ht="12">
      <c r="A1737" s="174" t="s">
        <v>3212</v>
      </c>
      <c r="C1737" s="21"/>
      <c r="D1737" s="175" t="s">
        <v>375</v>
      </c>
      <c r="E1737" s="21" t="s">
        <v>375</v>
      </c>
      <c r="F1737" s="176"/>
      <c r="G1737" s="177"/>
      <c r="H1737" s="176"/>
      <c r="I1737" s="177"/>
      <c r="J1737" s="178"/>
      <c r="K1737" s="27"/>
    </row>
    <row r="1738" spans="1:10" s="27" customFormat="1" ht="12">
      <c r="A1738" s="27" t="s">
        <v>3213</v>
      </c>
      <c r="B1738" s="27" t="s">
        <v>3214</v>
      </c>
      <c r="C1738" s="21">
        <v>76.59</v>
      </c>
      <c r="D1738" s="175">
        <f>0</f>
        <v>0</v>
      </c>
      <c r="E1738" s="21">
        <f aca="true" t="shared" si="73" ref="E1738:E1743">C1738*D1738</f>
        <v>0</v>
      </c>
      <c r="F1738" s="24">
        <v>30</v>
      </c>
      <c r="G1738" s="25">
        <v>10082647173856</v>
      </c>
      <c r="H1738" s="24">
        <v>60</v>
      </c>
      <c r="I1738" s="25">
        <v>20082647173853</v>
      </c>
      <c r="J1738" s="26">
        <v>82647173859</v>
      </c>
    </row>
    <row r="1739" spans="1:10" s="27" customFormat="1" ht="12">
      <c r="A1739" s="27" t="s">
        <v>3215</v>
      </c>
      <c r="B1739" s="27" t="s">
        <v>3216</v>
      </c>
      <c r="C1739" s="21">
        <v>90.07</v>
      </c>
      <c r="D1739" s="175">
        <f>0</f>
        <v>0</v>
      </c>
      <c r="E1739" s="21">
        <f t="shared" si="73"/>
        <v>0</v>
      </c>
      <c r="F1739" s="24">
        <v>25</v>
      </c>
      <c r="G1739" s="25">
        <v>10082647173863</v>
      </c>
      <c r="H1739" s="24">
        <v>50</v>
      </c>
      <c r="I1739" s="25">
        <v>20082647173860</v>
      </c>
      <c r="J1739" s="26">
        <v>82647173866</v>
      </c>
    </row>
    <row r="1740" spans="1:10" s="27" customFormat="1" ht="12">
      <c r="A1740" s="27" t="s">
        <v>3217</v>
      </c>
      <c r="B1740" s="27" t="s">
        <v>3218</v>
      </c>
      <c r="C1740" s="21">
        <v>112.8</v>
      </c>
      <c r="D1740" s="175">
        <f>0</f>
        <v>0</v>
      </c>
      <c r="E1740" s="21">
        <f t="shared" si="73"/>
        <v>0</v>
      </c>
      <c r="F1740" s="24">
        <v>20</v>
      </c>
      <c r="G1740" s="25">
        <v>10082647173870</v>
      </c>
      <c r="H1740" s="24">
        <v>40</v>
      </c>
      <c r="I1740" s="25">
        <v>20082647173877</v>
      </c>
      <c r="J1740" s="26">
        <v>82647173873</v>
      </c>
    </row>
    <row r="1741" spans="1:10" s="27" customFormat="1" ht="12">
      <c r="A1741" s="27" t="s">
        <v>3219</v>
      </c>
      <c r="B1741" s="27" t="s">
        <v>3220</v>
      </c>
      <c r="C1741" s="21">
        <v>145.49</v>
      </c>
      <c r="D1741" s="175">
        <f>0</f>
        <v>0</v>
      </c>
      <c r="E1741" s="21">
        <f t="shared" si="73"/>
        <v>0</v>
      </c>
      <c r="F1741" s="24">
        <v>15</v>
      </c>
      <c r="G1741" s="25">
        <v>10082647173887</v>
      </c>
      <c r="H1741" s="24">
        <v>30</v>
      </c>
      <c r="I1741" s="25">
        <v>20082647173884</v>
      </c>
      <c r="J1741" s="26">
        <v>82647173880</v>
      </c>
    </row>
    <row r="1742" spans="1:10" s="27" customFormat="1" ht="12">
      <c r="A1742" s="27" t="s">
        <v>3221</v>
      </c>
      <c r="B1742" s="27" t="s">
        <v>3222</v>
      </c>
      <c r="C1742" s="21">
        <v>207.08</v>
      </c>
      <c r="D1742" s="175">
        <f>0</f>
        <v>0</v>
      </c>
      <c r="E1742" s="21">
        <f t="shared" si="73"/>
        <v>0</v>
      </c>
      <c r="F1742" s="24">
        <v>10</v>
      </c>
      <c r="G1742" s="25">
        <v>10082647173894</v>
      </c>
      <c r="H1742" s="24">
        <v>20</v>
      </c>
      <c r="I1742" s="25">
        <v>20082647173891</v>
      </c>
      <c r="J1742" s="26">
        <v>82647173897</v>
      </c>
    </row>
    <row r="1743" spans="1:10" s="27" customFormat="1" ht="12">
      <c r="A1743" s="27" t="s">
        <v>3223</v>
      </c>
      <c r="B1743" s="27" t="s">
        <v>3224</v>
      </c>
      <c r="C1743" s="21">
        <v>255.94</v>
      </c>
      <c r="D1743" s="175">
        <f>0</f>
        <v>0</v>
      </c>
      <c r="E1743" s="21">
        <f t="shared" si="73"/>
        <v>0</v>
      </c>
      <c r="F1743" s="24">
        <v>5</v>
      </c>
      <c r="G1743" s="25">
        <v>10082647173900</v>
      </c>
      <c r="H1743" s="24">
        <v>10</v>
      </c>
      <c r="I1743" s="25">
        <v>20082647173907</v>
      </c>
      <c r="J1743" s="26">
        <v>82647173903</v>
      </c>
    </row>
    <row r="1744" spans="1:10" s="27" customFormat="1" ht="12">
      <c r="A1744" s="174" t="s">
        <v>3225</v>
      </c>
      <c r="C1744" s="21"/>
      <c r="D1744" s="175" t="s">
        <v>375</v>
      </c>
      <c r="E1744" s="21" t="s">
        <v>375</v>
      </c>
      <c r="F1744" s="24"/>
      <c r="G1744" s="25"/>
      <c r="H1744" s="24"/>
      <c r="I1744" s="25"/>
      <c r="J1744" s="26"/>
    </row>
    <row r="1745" spans="1:10" s="27" customFormat="1" ht="12">
      <c r="A1745" s="27" t="s">
        <v>3226</v>
      </c>
      <c r="B1745" s="27" t="s">
        <v>3227</v>
      </c>
      <c r="C1745" s="21">
        <v>71.94</v>
      </c>
      <c r="D1745" s="175">
        <f>0</f>
        <v>0</v>
      </c>
      <c r="E1745" s="21">
        <f aca="true" t="shared" si="74" ref="E1745:E1750">C1745*D1745</f>
        <v>0</v>
      </c>
      <c r="F1745" s="24">
        <v>40</v>
      </c>
      <c r="G1745" s="25">
        <v>10082647173917</v>
      </c>
      <c r="H1745" s="24">
        <v>80</v>
      </c>
      <c r="I1745" s="25">
        <v>20082647173914</v>
      </c>
      <c r="J1745" s="26">
        <v>82647173910</v>
      </c>
    </row>
    <row r="1746" spans="1:10" s="27" customFormat="1" ht="12">
      <c r="A1746" s="27" t="s">
        <v>3228</v>
      </c>
      <c r="B1746" s="27" t="s">
        <v>3229</v>
      </c>
      <c r="C1746" s="21">
        <v>89.22</v>
      </c>
      <c r="D1746" s="175">
        <f>0</f>
        <v>0</v>
      </c>
      <c r="E1746" s="21">
        <f t="shared" si="74"/>
        <v>0</v>
      </c>
      <c r="F1746" s="24">
        <v>30</v>
      </c>
      <c r="G1746" s="25">
        <v>10082647173924</v>
      </c>
      <c r="H1746" s="24">
        <v>60</v>
      </c>
      <c r="I1746" s="25">
        <v>20082647173921</v>
      </c>
      <c r="J1746" s="26">
        <v>82647173927</v>
      </c>
    </row>
    <row r="1747" spans="1:10" s="27" customFormat="1" ht="12">
      <c r="A1747" s="27" t="s">
        <v>3230</v>
      </c>
      <c r="B1747" s="27" t="s">
        <v>3231</v>
      </c>
      <c r="C1747" s="21">
        <v>114.5</v>
      </c>
      <c r="D1747" s="175">
        <f>0</f>
        <v>0</v>
      </c>
      <c r="E1747" s="21">
        <f t="shared" si="74"/>
        <v>0</v>
      </c>
      <c r="F1747" s="24">
        <v>20</v>
      </c>
      <c r="G1747" s="25">
        <v>10082647173931</v>
      </c>
      <c r="H1747" s="24">
        <v>40</v>
      </c>
      <c r="I1747" s="25">
        <v>20082647173938</v>
      </c>
      <c r="J1747" s="26">
        <v>82647173934</v>
      </c>
    </row>
    <row r="1748" spans="1:10" s="27" customFormat="1" ht="12">
      <c r="A1748" s="27" t="s">
        <v>3232</v>
      </c>
      <c r="B1748" s="27" t="s">
        <v>3233</v>
      </c>
      <c r="C1748" s="21">
        <v>150.68</v>
      </c>
      <c r="D1748" s="175">
        <f>0</f>
        <v>0</v>
      </c>
      <c r="E1748" s="21">
        <f t="shared" si="74"/>
        <v>0</v>
      </c>
      <c r="F1748" s="24">
        <v>15</v>
      </c>
      <c r="G1748" s="25">
        <v>10082647173948</v>
      </c>
      <c r="H1748" s="24">
        <v>30</v>
      </c>
      <c r="I1748" s="25">
        <v>20082647173945</v>
      </c>
      <c r="J1748" s="26">
        <v>82647173941</v>
      </c>
    </row>
    <row r="1749" spans="1:10" s="27" customFormat="1" ht="12">
      <c r="A1749" s="27" t="s">
        <v>3234</v>
      </c>
      <c r="B1749" s="27" t="s">
        <v>3235</v>
      </c>
      <c r="C1749" s="21">
        <v>214.66</v>
      </c>
      <c r="D1749" s="175">
        <f>0</f>
        <v>0</v>
      </c>
      <c r="E1749" s="21">
        <f t="shared" si="74"/>
        <v>0</v>
      </c>
      <c r="F1749" s="24">
        <v>10</v>
      </c>
      <c r="G1749" s="25">
        <v>10082647173955</v>
      </c>
      <c r="H1749" s="24">
        <v>20</v>
      </c>
      <c r="I1749" s="25">
        <v>20082647173952</v>
      </c>
      <c r="J1749" s="26">
        <v>82647173958</v>
      </c>
    </row>
    <row r="1750" spans="1:10" s="27" customFormat="1" ht="12">
      <c r="A1750" s="27" t="s">
        <v>3236</v>
      </c>
      <c r="B1750" s="27" t="s">
        <v>3237</v>
      </c>
      <c r="C1750" s="21">
        <v>268.54</v>
      </c>
      <c r="D1750" s="175">
        <f>0</f>
        <v>0</v>
      </c>
      <c r="E1750" s="21">
        <f t="shared" si="74"/>
        <v>0</v>
      </c>
      <c r="F1750" s="24">
        <v>6</v>
      </c>
      <c r="G1750" s="25">
        <v>10082647173962</v>
      </c>
      <c r="H1750" s="24">
        <v>12</v>
      </c>
      <c r="I1750" s="25">
        <v>20082647173969</v>
      </c>
      <c r="J1750" s="26">
        <v>82647173965</v>
      </c>
    </row>
    <row r="1751" spans="1:10" s="27" customFormat="1" ht="12">
      <c r="A1751" s="174" t="s">
        <v>3238</v>
      </c>
      <c r="C1751" s="21"/>
      <c r="D1751" s="175" t="s">
        <v>375</v>
      </c>
      <c r="E1751" s="21" t="s">
        <v>375</v>
      </c>
      <c r="F1751" s="24"/>
      <c r="G1751" s="25"/>
      <c r="H1751" s="24"/>
      <c r="I1751" s="25"/>
      <c r="J1751" s="26"/>
    </row>
    <row r="1752" spans="1:10" s="27" customFormat="1" ht="12">
      <c r="A1752" s="27" t="s">
        <v>3239</v>
      </c>
      <c r="B1752" s="27" t="s">
        <v>3240</v>
      </c>
      <c r="C1752" s="21">
        <v>54.32</v>
      </c>
      <c r="D1752" s="175">
        <f>0</f>
        <v>0</v>
      </c>
      <c r="E1752" s="21">
        <f aca="true" t="shared" si="75" ref="E1752:E1757">C1752*D1752</f>
        <v>0</v>
      </c>
      <c r="F1752" s="24">
        <v>25</v>
      </c>
      <c r="G1752" s="25">
        <v>10082647173979</v>
      </c>
      <c r="H1752" s="24">
        <v>50</v>
      </c>
      <c r="I1752" s="25">
        <v>20082647173976</v>
      </c>
      <c r="J1752" s="26">
        <v>82647173972</v>
      </c>
    </row>
    <row r="1753" spans="1:10" s="27" customFormat="1" ht="12">
      <c r="A1753" s="27" t="s">
        <v>3241</v>
      </c>
      <c r="B1753" s="27" t="s">
        <v>3242</v>
      </c>
      <c r="C1753" s="21">
        <v>64.55</v>
      </c>
      <c r="D1753" s="175">
        <f>0</f>
        <v>0</v>
      </c>
      <c r="E1753" s="21">
        <f t="shared" si="75"/>
        <v>0</v>
      </c>
      <c r="F1753" s="24">
        <v>16</v>
      </c>
      <c r="G1753" s="25">
        <v>10082647173986</v>
      </c>
      <c r="H1753" s="24">
        <v>32</v>
      </c>
      <c r="I1753" s="25">
        <v>20082647173983</v>
      </c>
      <c r="J1753" s="26">
        <v>82647173989</v>
      </c>
    </row>
    <row r="1754" spans="1:10" s="27" customFormat="1" ht="12">
      <c r="A1754" s="27" t="s">
        <v>3243</v>
      </c>
      <c r="B1754" s="27" t="s">
        <v>3244</v>
      </c>
      <c r="C1754" s="21">
        <v>77.93</v>
      </c>
      <c r="D1754" s="175">
        <f>0</f>
        <v>0</v>
      </c>
      <c r="E1754" s="21">
        <f t="shared" si="75"/>
        <v>0</v>
      </c>
      <c r="F1754" s="24">
        <v>12</v>
      </c>
      <c r="G1754" s="25">
        <v>10082647173993</v>
      </c>
      <c r="H1754" s="24">
        <v>24</v>
      </c>
      <c r="I1754" s="25">
        <v>20082647173990</v>
      </c>
      <c r="J1754" s="26">
        <v>82647173996</v>
      </c>
    </row>
    <row r="1755" spans="1:10" s="27" customFormat="1" ht="12">
      <c r="A1755" s="27" t="s">
        <v>3245</v>
      </c>
      <c r="B1755" s="27" t="s">
        <v>3246</v>
      </c>
      <c r="C1755" s="21">
        <v>139.41</v>
      </c>
      <c r="D1755" s="175">
        <f>0</f>
        <v>0</v>
      </c>
      <c r="E1755" s="21">
        <f t="shared" si="75"/>
        <v>0</v>
      </c>
      <c r="F1755" s="24">
        <v>9</v>
      </c>
      <c r="G1755" s="25">
        <v>10082647174006</v>
      </c>
      <c r="H1755" s="24">
        <v>18</v>
      </c>
      <c r="I1755" s="25">
        <v>20082647174003</v>
      </c>
      <c r="J1755" s="26">
        <v>82647174009</v>
      </c>
    </row>
    <row r="1756" spans="1:10" s="27" customFormat="1" ht="12">
      <c r="A1756" s="27" t="s">
        <v>3247</v>
      </c>
      <c r="B1756" s="27" t="s">
        <v>3248</v>
      </c>
      <c r="C1756" s="21">
        <v>148.8</v>
      </c>
      <c r="D1756" s="175">
        <f>0</f>
        <v>0</v>
      </c>
      <c r="E1756" s="21">
        <f t="shared" si="75"/>
        <v>0</v>
      </c>
      <c r="F1756" s="24">
        <v>10</v>
      </c>
      <c r="G1756" s="25">
        <v>10082647174013</v>
      </c>
      <c r="H1756" s="24">
        <v>20</v>
      </c>
      <c r="I1756" s="25">
        <v>20082647174010</v>
      </c>
      <c r="J1756" s="26">
        <v>82647174016</v>
      </c>
    </row>
    <row r="1757" spans="1:10" s="27" customFormat="1" ht="12">
      <c r="A1757" s="27" t="s">
        <v>3249</v>
      </c>
      <c r="B1757" s="27" t="s">
        <v>3250</v>
      </c>
      <c r="C1757" s="21">
        <v>178.06</v>
      </c>
      <c r="D1757" s="175">
        <f>0</f>
        <v>0</v>
      </c>
      <c r="E1757" s="21">
        <f t="shared" si="75"/>
        <v>0</v>
      </c>
      <c r="F1757" s="24">
        <v>8</v>
      </c>
      <c r="G1757" s="25">
        <v>10082647174020</v>
      </c>
      <c r="H1757" s="24">
        <v>16</v>
      </c>
      <c r="I1757" s="25">
        <v>20082647174027</v>
      </c>
      <c r="J1757" s="26">
        <v>82647174023</v>
      </c>
    </row>
    <row r="1758" spans="1:10" s="27" customFormat="1" ht="12">
      <c r="A1758" s="174" t="s">
        <v>3251</v>
      </c>
      <c r="C1758" s="21"/>
      <c r="D1758" s="175" t="s">
        <v>375</v>
      </c>
      <c r="E1758" s="21" t="s">
        <v>375</v>
      </c>
      <c r="F1758" s="24"/>
      <c r="G1758" s="25"/>
      <c r="H1758" s="24"/>
      <c r="I1758" s="25"/>
      <c r="J1758" s="26"/>
    </row>
    <row r="1759" spans="1:10" s="27" customFormat="1" ht="12">
      <c r="A1759" s="27" t="s">
        <v>3252</v>
      </c>
      <c r="B1759" s="27" t="s">
        <v>3253</v>
      </c>
      <c r="C1759" s="21">
        <v>37.66</v>
      </c>
      <c r="D1759" s="175">
        <f>0</f>
        <v>0</v>
      </c>
      <c r="E1759" s="21">
        <f aca="true" t="shared" si="76" ref="E1759:E1764">C1759*D1759</f>
        <v>0</v>
      </c>
      <c r="F1759" s="24">
        <v>30</v>
      </c>
      <c r="G1759" s="25">
        <v>10082647174037</v>
      </c>
      <c r="H1759" s="24">
        <v>60</v>
      </c>
      <c r="I1759" s="25">
        <v>20082647174034</v>
      </c>
      <c r="J1759" s="26">
        <v>82647174030</v>
      </c>
    </row>
    <row r="1760" spans="1:10" s="27" customFormat="1" ht="12">
      <c r="A1760" s="27" t="s">
        <v>3254</v>
      </c>
      <c r="B1760" s="27" t="s">
        <v>3255</v>
      </c>
      <c r="C1760" s="21">
        <v>47.65</v>
      </c>
      <c r="D1760" s="175">
        <f>0</f>
        <v>0</v>
      </c>
      <c r="E1760" s="21">
        <f t="shared" si="76"/>
        <v>0</v>
      </c>
      <c r="F1760" s="24">
        <v>25</v>
      </c>
      <c r="G1760" s="25">
        <v>10082647174044</v>
      </c>
      <c r="H1760" s="24">
        <v>50</v>
      </c>
      <c r="I1760" s="25">
        <v>20082647174041</v>
      </c>
      <c r="J1760" s="26">
        <v>82647174047</v>
      </c>
    </row>
    <row r="1761" spans="1:10" s="27" customFormat="1" ht="12">
      <c r="A1761" s="27" t="s">
        <v>3256</v>
      </c>
      <c r="B1761" s="27" t="s">
        <v>3257</v>
      </c>
      <c r="C1761" s="21">
        <v>74.92</v>
      </c>
      <c r="D1761" s="175">
        <f>0</f>
        <v>0</v>
      </c>
      <c r="E1761" s="21">
        <f t="shared" si="76"/>
        <v>0</v>
      </c>
      <c r="F1761" s="24">
        <v>16</v>
      </c>
      <c r="G1761" s="25">
        <v>10082647174051</v>
      </c>
      <c r="H1761" s="24">
        <v>32</v>
      </c>
      <c r="I1761" s="25">
        <v>20082647174058</v>
      </c>
      <c r="J1761" s="26">
        <v>82647174054</v>
      </c>
    </row>
    <row r="1762" spans="1:10" s="27" customFormat="1" ht="12">
      <c r="A1762" s="27" t="s">
        <v>3258</v>
      </c>
      <c r="B1762" s="27" t="s">
        <v>3259</v>
      </c>
      <c r="C1762" s="21">
        <v>87.25</v>
      </c>
      <c r="D1762" s="175">
        <f>0</f>
        <v>0</v>
      </c>
      <c r="E1762" s="21">
        <f t="shared" si="76"/>
        <v>0</v>
      </c>
      <c r="F1762" s="24">
        <v>10</v>
      </c>
      <c r="G1762" s="25">
        <v>10082647174068</v>
      </c>
      <c r="H1762" s="24">
        <v>20</v>
      </c>
      <c r="I1762" s="25">
        <v>20082647174065</v>
      </c>
      <c r="J1762" s="26">
        <v>82647174061</v>
      </c>
    </row>
    <row r="1763" spans="1:10" s="27" customFormat="1" ht="12">
      <c r="A1763" s="27" t="s">
        <v>3260</v>
      </c>
      <c r="B1763" s="27" t="s">
        <v>3261</v>
      </c>
      <c r="C1763" s="21">
        <v>131.67</v>
      </c>
      <c r="D1763" s="175">
        <f>0</f>
        <v>0</v>
      </c>
      <c r="E1763" s="21">
        <f t="shared" si="76"/>
        <v>0</v>
      </c>
      <c r="F1763" s="24">
        <v>12</v>
      </c>
      <c r="G1763" s="25">
        <v>10082647174075</v>
      </c>
      <c r="H1763" s="24">
        <v>24</v>
      </c>
      <c r="I1763" s="25">
        <v>20082647174072</v>
      </c>
      <c r="J1763" s="26">
        <v>82647174078</v>
      </c>
    </row>
    <row r="1764" spans="1:10" s="27" customFormat="1" ht="12">
      <c r="A1764" s="27" t="s">
        <v>3262</v>
      </c>
      <c r="B1764" s="27" t="s">
        <v>3263</v>
      </c>
      <c r="C1764" s="21">
        <v>188.29</v>
      </c>
      <c r="D1764" s="175">
        <f>0</f>
        <v>0</v>
      </c>
      <c r="E1764" s="21">
        <f t="shared" si="76"/>
        <v>0</v>
      </c>
      <c r="F1764" s="24">
        <v>5</v>
      </c>
      <c r="G1764" s="25">
        <v>10082647174082</v>
      </c>
      <c r="H1764" s="24">
        <v>10</v>
      </c>
      <c r="I1764" s="25">
        <v>20082647174089</v>
      </c>
      <c r="J1764" s="26">
        <v>82647174085</v>
      </c>
    </row>
    <row r="1766" spans="1:10" s="93" customFormat="1" ht="12">
      <c r="A1766" s="1" t="s">
        <v>3264</v>
      </c>
      <c r="C1766" s="116"/>
      <c r="E1766" s="95"/>
      <c r="F1766" s="96"/>
      <c r="G1766" s="97"/>
      <c r="H1766" s="96"/>
      <c r="I1766" s="97"/>
      <c r="J1766" s="98"/>
    </row>
    <row r="1767" spans="1:10" s="93" customFormat="1" ht="12">
      <c r="A1767" s="1" t="s">
        <v>209</v>
      </c>
      <c r="B1767" s="1" t="s">
        <v>3265</v>
      </c>
      <c r="C1767" s="117"/>
      <c r="D1767" s="100"/>
      <c r="E1767" s="95"/>
      <c r="F1767" s="96"/>
      <c r="G1767" s="97"/>
      <c r="H1767" s="96"/>
      <c r="I1767" s="97"/>
      <c r="J1767" s="98"/>
    </row>
    <row r="1768" spans="1:10" s="93" customFormat="1" ht="12">
      <c r="A1768" s="1" t="s">
        <v>210</v>
      </c>
      <c r="B1768" s="10" t="s">
        <v>614</v>
      </c>
      <c r="C1768" s="116"/>
      <c r="D1768" s="102"/>
      <c r="E1768" s="95"/>
      <c r="F1768" s="103"/>
      <c r="G1768" s="104"/>
      <c r="H1768" s="103"/>
      <c r="I1768" s="104"/>
      <c r="J1768" s="98"/>
    </row>
    <row r="1769" spans="1:10" s="93" customFormat="1" ht="12">
      <c r="A1769" s="1"/>
      <c r="B1769" s="105"/>
      <c r="C1769" s="116"/>
      <c r="E1769" s="95"/>
      <c r="F1769" s="103"/>
      <c r="G1769" s="104"/>
      <c r="H1769" s="103"/>
      <c r="I1769" s="104"/>
      <c r="J1769" s="98"/>
    </row>
    <row r="1770" spans="1:10" s="106" customFormat="1" ht="24">
      <c r="A1770" s="11" t="s">
        <v>211</v>
      </c>
      <c r="B1770" s="11" t="s">
        <v>212</v>
      </c>
      <c r="C1770" s="12" t="s">
        <v>213</v>
      </c>
      <c r="D1770" s="13" t="s">
        <v>214</v>
      </c>
      <c r="E1770" s="14" t="s">
        <v>215</v>
      </c>
      <c r="F1770" s="11" t="s">
        <v>216</v>
      </c>
      <c r="G1770" s="15" t="s">
        <v>217</v>
      </c>
      <c r="H1770" s="11" t="s">
        <v>218</v>
      </c>
      <c r="I1770" s="15" t="s">
        <v>219</v>
      </c>
      <c r="J1770" s="16" t="s">
        <v>220</v>
      </c>
    </row>
    <row r="1771" spans="3:10" s="93" customFormat="1" ht="21.75" customHeight="1">
      <c r="C1771" s="117"/>
      <c r="D1771" s="22" t="s">
        <v>222</v>
      </c>
      <c r="E1771" s="108"/>
      <c r="F1771" s="103"/>
      <c r="G1771" s="97"/>
      <c r="H1771" s="103"/>
      <c r="I1771" s="97"/>
      <c r="J1771" s="98"/>
    </row>
    <row r="1772" spans="1:10" s="93" customFormat="1" ht="12">
      <c r="A1772" s="1" t="s">
        <v>3266</v>
      </c>
      <c r="C1772" s="117"/>
      <c r="D1772" s="102"/>
      <c r="E1772" s="95"/>
      <c r="F1772" s="103"/>
      <c r="G1772" s="97"/>
      <c r="H1772" s="103"/>
      <c r="I1772" s="97"/>
      <c r="J1772" s="98"/>
    </row>
    <row r="1773" spans="1:10" s="93" customFormat="1" ht="12">
      <c r="A1773" s="93" t="s">
        <v>3267</v>
      </c>
      <c r="B1773" s="93" t="s">
        <v>3268</v>
      </c>
      <c r="C1773" s="117">
        <v>20.95</v>
      </c>
      <c r="D1773" s="102">
        <f>0</f>
        <v>0</v>
      </c>
      <c r="E1773" s="95">
        <f>C1773*D1773</f>
        <v>0</v>
      </c>
      <c r="F1773" s="103">
        <v>10</v>
      </c>
      <c r="G1773" s="97">
        <v>10082647086958</v>
      </c>
      <c r="H1773" s="103">
        <v>60</v>
      </c>
      <c r="I1773" s="97">
        <v>20082647086955</v>
      </c>
      <c r="J1773" s="98">
        <v>82647086951</v>
      </c>
    </row>
    <row r="1774" spans="1:10" s="93" customFormat="1" ht="12">
      <c r="A1774" s="93" t="s">
        <v>3269</v>
      </c>
      <c r="B1774" s="93" t="s">
        <v>3270</v>
      </c>
      <c r="C1774" s="117">
        <v>27.28</v>
      </c>
      <c r="D1774" s="102">
        <f>0</f>
        <v>0</v>
      </c>
      <c r="E1774" s="95">
        <f>C1774*D1774</f>
        <v>0</v>
      </c>
      <c r="F1774" s="103">
        <v>6</v>
      </c>
      <c r="G1774" s="97">
        <v>10082647086965</v>
      </c>
      <c r="H1774" s="103">
        <v>48</v>
      </c>
      <c r="I1774" s="97">
        <v>20082647086962</v>
      </c>
      <c r="J1774" s="98">
        <v>82647086968</v>
      </c>
    </row>
    <row r="1775" spans="1:10" s="93" customFormat="1" ht="12">
      <c r="A1775" s="93" t="s">
        <v>3271</v>
      </c>
      <c r="B1775" s="93" t="s">
        <v>3272</v>
      </c>
      <c r="C1775" s="117">
        <v>35.93</v>
      </c>
      <c r="D1775" s="102">
        <f>0</f>
        <v>0</v>
      </c>
      <c r="E1775" s="95">
        <f>C1775*D1775</f>
        <v>0</v>
      </c>
      <c r="F1775" s="103">
        <v>4</v>
      </c>
      <c r="G1775" s="97">
        <v>10082647083834</v>
      </c>
      <c r="H1775" s="103">
        <v>36</v>
      </c>
      <c r="I1775" s="97">
        <v>20082647083831</v>
      </c>
      <c r="J1775" s="98">
        <v>82647083837</v>
      </c>
    </row>
    <row r="1776" spans="1:10" s="93" customFormat="1" ht="12">
      <c r="A1776" s="93" t="s">
        <v>3273</v>
      </c>
      <c r="B1776" s="93" t="s">
        <v>3274</v>
      </c>
      <c r="C1776" s="117">
        <v>49.87</v>
      </c>
      <c r="D1776" s="102">
        <f>0</f>
        <v>0</v>
      </c>
      <c r="E1776" s="95">
        <f>C1776*D1776</f>
        <v>0</v>
      </c>
      <c r="F1776" s="103">
        <v>2</v>
      </c>
      <c r="G1776" s="97">
        <v>10082647083841</v>
      </c>
      <c r="H1776" s="103">
        <v>24</v>
      </c>
      <c r="I1776" s="97">
        <v>20082647083848</v>
      </c>
      <c r="J1776" s="98">
        <v>82647083844</v>
      </c>
    </row>
    <row r="1777" spans="1:10" s="93" customFormat="1" ht="12">
      <c r="A1777" s="93" t="s">
        <v>3275</v>
      </c>
      <c r="B1777" s="93" t="s">
        <v>3276</v>
      </c>
      <c r="C1777" s="117">
        <v>65.02</v>
      </c>
      <c r="D1777" s="102">
        <f>0</f>
        <v>0</v>
      </c>
      <c r="E1777" s="95">
        <f>C1777*D1777</f>
        <v>0</v>
      </c>
      <c r="F1777" s="103">
        <v>2</v>
      </c>
      <c r="G1777" s="97">
        <v>10082647086972</v>
      </c>
      <c r="H1777" s="103">
        <v>16</v>
      </c>
      <c r="I1777" s="97">
        <v>20082647086979</v>
      </c>
      <c r="J1777" s="98">
        <v>82647086975</v>
      </c>
    </row>
    <row r="1778" spans="1:10" s="101" customFormat="1" ht="12">
      <c r="A1778" s="75" t="s">
        <v>3277</v>
      </c>
      <c r="C1778" s="107"/>
      <c r="D1778" s="179"/>
      <c r="E1778" s="180" t="s">
        <v>375</v>
      </c>
      <c r="F1778" s="145"/>
      <c r="G1778" s="181"/>
      <c r="H1778" s="145"/>
      <c r="I1778" s="181"/>
      <c r="J1778" s="146"/>
    </row>
    <row r="1779" spans="1:10" s="101" customFormat="1" ht="12">
      <c r="A1779" s="182" t="s">
        <v>3278</v>
      </c>
      <c r="B1779" s="101" t="s">
        <v>3279</v>
      </c>
      <c r="C1779" s="107">
        <v>21.38</v>
      </c>
      <c r="D1779" s="179">
        <f>0</f>
        <v>0</v>
      </c>
      <c r="E1779" s="180">
        <f>C1779*D1779</f>
        <v>0</v>
      </c>
      <c r="F1779" s="145">
        <v>4</v>
      </c>
      <c r="G1779" s="181">
        <v>10082647073408</v>
      </c>
      <c r="H1779" s="145">
        <v>36</v>
      </c>
      <c r="I1779" s="181">
        <v>20082647073405</v>
      </c>
      <c r="J1779" s="146">
        <v>82647073401</v>
      </c>
    </row>
    <row r="1780" spans="1:10" s="101" customFormat="1" ht="12">
      <c r="A1780" s="182" t="s">
        <v>3280</v>
      </c>
      <c r="B1780" s="101" t="s">
        <v>3281</v>
      </c>
      <c r="C1780" s="107">
        <v>31.17</v>
      </c>
      <c r="D1780" s="179">
        <f>0</f>
        <v>0</v>
      </c>
      <c r="E1780" s="180">
        <f>C1780*D1780</f>
        <v>0</v>
      </c>
      <c r="F1780" s="145">
        <v>4</v>
      </c>
      <c r="G1780" s="181">
        <v>10082647073422</v>
      </c>
      <c r="H1780" s="145">
        <v>24</v>
      </c>
      <c r="I1780" s="181">
        <v>20082647073429</v>
      </c>
      <c r="J1780" s="146">
        <v>82647073425</v>
      </c>
    </row>
    <row r="1781" spans="1:10" s="101" customFormat="1" ht="12">
      <c r="A1781" s="75" t="s">
        <v>3282</v>
      </c>
      <c r="C1781" s="107"/>
      <c r="D1781" s="179" t="s">
        <v>375</v>
      </c>
      <c r="E1781" s="180" t="s">
        <v>375</v>
      </c>
      <c r="F1781" s="145"/>
      <c r="G1781" s="181"/>
      <c r="H1781" s="145"/>
      <c r="I1781" s="181"/>
      <c r="J1781" s="146"/>
    </row>
    <row r="1782" spans="1:10" s="93" customFormat="1" ht="12">
      <c r="A1782" s="93" t="s">
        <v>3283</v>
      </c>
      <c r="B1782" s="93" t="s">
        <v>3284</v>
      </c>
      <c r="C1782" s="117">
        <v>25.454</v>
      </c>
      <c r="D1782" s="102">
        <f>0</f>
        <v>0</v>
      </c>
      <c r="E1782" s="95">
        <f aca="true" t="shared" si="77" ref="E1782:E1803">C1782*D1782</f>
        <v>0</v>
      </c>
      <c r="F1782" s="103">
        <v>10</v>
      </c>
      <c r="G1782" s="97">
        <v>10082647018331</v>
      </c>
      <c r="H1782" s="103">
        <v>60</v>
      </c>
      <c r="I1782" s="97">
        <v>20082647018338</v>
      </c>
      <c r="J1782" s="98">
        <v>82647018334</v>
      </c>
    </row>
    <row r="1783" spans="1:10" s="93" customFormat="1" ht="12">
      <c r="A1783" s="93" t="s">
        <v>3285</v>
      </c>
      <c r="B1783" s="93" t="s">
        <v>3286</v>
      </c>
      <c r="C1783" s="117">
        <v>33.854</v>
      </c>
      <c r="D1783" s="102">
        <f>0</f>
        <v>0</v>
      </c>
      <c r="E1783" s="95">
        <f t="shared" si="77"/>
        <v>0</v>
      </c>
      <c r="F1783" s="103">
        <v>6</v>
      </c>
      <c r="G1783" s="97">
        <v>10082647018348</v>
      </c>
      <c r="H1783" s="103">
        <v>48</v>
      </c>
      <c r="I1783" s="97">
        <v>20082647018345</v>
      </c>
      <c r="J1783" s="98">
        <v>82647018341</v>
      </c>
    </row>
    <row r="1784" spans="1:10" s="93" customFormat="1" ht="12">
      <c r="A1784" s="93" t="s">
        <v>3287</v>
      </c>
      <c r="B1784" s="93" t="s">
        <v>3288</v>
      </c>
      <c r="C1784" s="117">
        <v>44.723</v>
      </c>
      <c r="D1784" s="102">
        <f>0</f>
        <v>0</v>
      </c>
      <c r="E1784" s="95">
        <f t="shared" si="77"/>
        <v>0</v>
      </c>
      <c r="F1784" s="103">
        <v>4</v>
      </c>
      <c r="G1784" s="97">
        <v>10082647129112</v>
      </c>
      <c r="H1784" s="103">
        <v>36</v>
      </c>
      <c r="I1784" s="97">
        <v>20082647129119</v>
      </c>
      <c r="J1784" s="98">
        <v>82647129115</v>
      </c>
    </row>
    <row r="1785" spans="1:10" s="93" customFormat="1" ht="12">
      <c r="A1785" s="93" t="s">
        <v>3289</v>
      </c>
      <c r="B1785" s="93" t="s">
        <v>3290</v>
      </c>
      <c r="C1785" s="117">
        <v>61.973</v>
      </c>
      <c r="D1785" s="102">
        <f>0</f>
        <v>0</v>
      </c>
      <c r="E1785" s="95">
        <f t="shared" si="77"/>
        <v>0</v>
      </c>
      <c r="F1785" s="103">
        <v>2</v>
      </c>
      <c r="G1785" s="97">
        <v>10082647129129</v>
      </c>
      <c r="H1785" s="103">
        <v>24</v>
      </c>
      <c r="I1785" s="97">
        <v>20082647129126</v>
      </c>
      <c r="J1785" s="98">
        <v>82647129122</v>
      </c>
    </row>
    <row r="1786" spans="1:10" s="93" customFormat="1" ht="12">
      <c r="A1786" s="93" t="s">
        <v>3291</v>
      </c>
      <c r="B1786" s="93" t="s">
        <v>3292</v>
      </c>
      <c r="C1786" s="117">
        <v>83.727</v>
      </c>
      <c r="D1786" s="102">
        <f>0</f>
        <v>0</v>
      </c>
      <c r="E1786" s="95">
        <f t="shared" si="77"/>
        <v>0</v>
      </c>
      <c r="F1786" s="103">
        <v>2</v>
      </c>
      <c r="G1786" s="97">
        <v>10082647129136</v>
      </c>
      <c r="H1786" s="103">
        <v>18</v>
      </c>
      <c r="I1786" s="97">
        <v>20082647129133</v>
      </c>
      <c r="J1786" s="98">
        <v>82647129139</v>
      </c>
    </row>
    <row r="1787" spans="1:10" s="93" customFormat="1" ht="12">
      <c r="A1787" s="93" t="s">
        <v>3293</v>
      </c>
      <c r="B1787" s="93" t="s">
        <v>3294</v>
      </c>
      <c r="C1787" s="117">
        <v>157.385</v>
      </c>
      <c r="D1787" s="102">
        <f>0</f>
        <v>0</v>
      </c>
      <c r="E1787" s="95">
        <f t="shared" si="77"/>
        <v>0</v>
      </c>
      <c r="F1787" s="103">
        <v>1</v>
      </c>
      <c r="G1787" s="97">
        <v>10082647129143</v>
      </c>
      <c r="H1787" s="103">
        <v>8</v>
      </c>
      <c r="I1787" s="97">
        <v>20082647129140</v>
      </c>
      <c r="J1787" s="98">
        <v>82647129146</v>
      </c>
    </row>
    <row r="1788" spans="1:10" s="93" customFormat="1" ht="12">
      <c r="A1788" s="1" t="s">
        <v>3295</v>
      </c>
      <c r="C1788" s="117"/>
      <c r="D1788" s="179" t="s">
        <v>375</v>
      </c>
      <c r="E1788" s="180" t="s">
        <v>375</v>
      </c>
      <c r="F1788" s="103"/>
      <c r="G1788" s="97"/>
      <c r="H1788" s="103"/>
      <c r="I1788" s="97"/>
      <c r="J1788" s="98"/>
    </row>
    <row r="1789" spans="1:10" s="93" customFormat="1" ht="12">
      <c r="A1789" s="93" t="s">
        <v>3296</v>
      </c>
      <c r="B1789" s="93" t="s">
        <v>3297</v>
      </c>
      <c r="C1789" s="117">
        <v>19.557</v>
      </c>
      <c r="D1789" s="102">
        <f>0</f>
        <v>0</v>
      </c>
      <c r="E1789" s="95">
        <f t="shared" si="77"/>
        <v>0</v>
      </c>
      <c r="F1789" s="103">
        <v>1</v>
      </c>
      <c r="G1789" s="97">
        <v>10082647013299</v>
      </c>
      <c r="H1789" s="103">
        <v>60</v>
      </c>
      <c r="I1789" s="97">
        <v>20082647013296</v>
      </c>
      <c r="J1789" s="98">
        <v>82647013292</v>
      </c>
    </row>
    <row r="1790" spans="1:10" s="93" customFormat="1" ht="12">
      <c r="A1790" s="93" t="s">
        <v>3298</v>
      </c>
      <c r="B1790" s="93" t="s">
        <v>3299</v>
      </c>
      <c r="C1790" s="117">
        <v>19.557</v>
      </c>
      <c r="D1790" s="102">
        <f>0</f>
        <v>0</v>
      </c>
      <c r="E1790" s="95">
        <f t="shared" si="77"/>
        <v>0</v>
      </c>
      <c r="F1790" s="103">
        <v>1</v>
      </c>
      <c r="G1790" s="97">
        <v>10082647013305</v>
      </c>
      <c r="H1790" s="103">
        <v>60</v>
      </c>
      <c r="I1790" s="97">
        <v>20082647013302</v>
      </c>
      <c r="J1790" s="98">
        <v>82647013308</v>
      </c>
    </row>
    <row r="1791" spans="1:10" s="93" customFormat="1" ht="12">
      <c r="A1791" s="93" t="s">
        <v>3300</v>
      </c>
      <c r="B1791" s="93" t="s">
        <v>3301</v>
      </c>
      <c r="C1791" s="117">
        <v>24</v>
      </c>
      <c r="D1791" s="102">
        <f>0</f>
        <v>0</v>
      </c>
      <c r="E1791" s="95">
        <f t="shared" si="77"/>
        <v>0</v>
      </c>
      <c r="F1791" s="103">
        <v>1</v>
      </c>
      <c r="G1791" s="97">
        <v>10082647013312</v>
      </c>
      <c r="H1791" s="103">
        <v>60</v>
      </c>
      <c r="I1791" s="97">
        <v>20082647013319</v>
      </c>
      <c r="J1791" s="98">
        <v>82647013315</v>
      </c>
    </row>
    <row r="1792" spans="1:10" s="93" customFormat="1" ht="12">
      <c r="A1792" s="93" t="s">
        <v>3302</v>
      </c>
      <c r="B1792" s="93" t="s">
        <v>3303</v>
      </c>
      <c r="C1792" s="117">
        <v>24</v>
      </c>
      <c r="D1792" s="102">
        <f>0</f>
        <v>0</v>
      </c>
      <c r="E1792" s="95">
        <f t="shared" si="77"/>
        <v>0</v>
      </c>
      <c r="F1792" s="103">
        <v>1</v>
      </c>
      <c r="G1792" s="97">
        <v>10082647013329</v>
      </c>
      <c r="H1792" s="103">
        <v>60</v>
      </c>
      <c r="I1792" s="97">
        <v>20082647013326</v>
      </c>
      <c r="J1792" s="98">
        <v>82647013322</v>
      </c>
    </row>
    <row r="1793" spans="1:10" s="93" customFormat="1" ht="12">
      <c r="A1793" s="93" t="s">
        <v>3304</v>
      </c>
      <c r="B1793" s="93" t="s">
        <v>3305</v>
      </c>
      <c r="C1793" s="117">
        <v>37.708</v>
      </c>
      <c r="D1793" s="102">
        <f>0</f>
        <v>0</v>
      </c>
      <c r="E1793" s="95">
        <f t="shared" si="77"/>
        <v>0</v>
      </c>
      <c r="F1793" s="103">
        <v>4</v>
      </c>
      <c r="G1793" s="97">
        <v>10082647072890</v>
      </c>
      <c r="H1793" s="103">
        <v>36</v>
      </c>
      <c r="I1793" s="97">
        <v>20082647072897</v>
      </c>
      <c r="J1793" s="98">
        <v>82647072893</v>
      </c>
    </row>
    <row r="1794" spans="1:10" s="93" customFormat="1" ht="12">
      <c r="A1794" s="93" t="s">
        <v>3306</v>
      </c>
      <c r="B1794" s="93" t="s">
        <v>3307</v>
      </c>
      <c r="C1794" s="117">
        <v>52.084</v>
      </c>
      <c r="D1794" s="102">
        <f>0</f>
        <v>0</v>
      </c>
      <c r="E1794" s="95">
        <f t="shared" si="77"/>
        <v>0</v>
      </c>
      <c r="F1794" s="103">
        <v>2</v>
      </c>
      <c r="G1794" s="97">
        <v>10082647072906</v>
      </c>
      <c r="H1794" s="103">
        <v>24</v>
      </c>
      <c r="I1794" s="97">
        <v>20082647072903</v>
      </c>
      <c r="J1794" s="98">
        <v>82647072909</v>
      </c>
    </row>
    <row r="1795" spans="1:10" s="93" customFormat="1" ht="12">
      <c r="A1795" s="1" t="s">
        <v>3308</v>
      </c>
      <c r="C1795" s="117"/>
      <c r="D1795" s="179" t="s">
        <v>375</v>
      </c>
      <c r="E1795" s="180" t="s">
        <v>375</v>
      </c>
      <c r="F1795" s="103"/>
      <c r="G1795" s="97"/>
      <c r="H1795" s="103"/>
      <c r="I1795" s="97"/>
      <c r="J1795" s="98"/>
    </row>
    <row r="1796" spans="1:10" s="93" customFormat="1" ht="12">
      <c r="A1796" s="93" t="s">
        <v>3309</v>
      </c>
      <c r="B1796" s="93" t="s">
        <v>3310</v>
      </c>
      <c r="C1796" s="117">
        <v>61.684</v>
      </c>
      <c r="D1796" s="102">
        <f>0</f>
        <v>0</v>
      </c>
      <c r="E1796" s="95">
        <f t="shared" si="77"/>
        <v>0</v>
      </c>
      <c r="F1796" s="103">
        <v>2</v>
      </c>
      <c r="G1796" s="97">
        <v>10082647018393</v>
      </c>
      <c r="H1796" s="103">
        <v>24</v>
      </c>
      <c r="I1796" s="97">
        <v>20082647018390</v>
      </c>
      <c r="J1796" s="98">
        <v>82647018396</v>
      </c>
    </row>
    <row r="1797" spans="1:10" s="93" customFormat="1" ht="12">
      <c r="A1797" s="93" t="s">
        <v>3311</v>
      </c>
      <c r="B1797" s="93" t="s">
        <v>3312</v>
      </c>
      <c r="C1797" s="117">
        <v>80.423</v>
      </c>
      <c r="D1797" s="102">
        <f>0</f>
        <v>0</v>
      </c>
      <c r="E1797" s="95">
        <f t="shared" si="77"/>
        <v>0</v>
      </c>
      <c r="F1797" s="103">
        <v>2</v>
      </c>
      <c r="G1797" s="97">
        <v>10082647018409</v>
      </c>
      <c r="H1797" s="103">
        <v>20</v>
      </c>
      <c r="I1797" s="97">
        <v>20082647018406</v>
      </c>
      <c r="J1797" s="98">
        <v>82647018402</v>
      </c>
    </row>
    <row r="1798" spans="1:10" s="93" customFormat="1" ht="12">
      <c r="A1798" s="1" t="s">
        <v>3313</v>
      </c>
      <c r="C1798" s="117"/>
      <c r="D1798" s="102">
        <f>0</f>
        <v>0</v>
      </c>
      <c r="E1798" s="95">
        <f t="shared" si="77"/>
        <v>0</v>
      </c>
      <c r="F1798" s="103"/>
      <c r="G1798" s="97"/>
      <c r="H1798" s="103"/>
      <c r="I1798" s="97"/>
      <c r="J1798" s="98"/>
    </row>
    <row r="1799" spans="1:10" s="93" customFormat="1" ht="12">
      <c r="A1799" s="93" t="s">
        <v>3314</v>
      </c>
      <c r="B1799" s="93" t="s">
        <v>3315</v>
      </c>
      <c r="C1799" s="117">
        <v>34.016</v>
      </c>
      <c r="D1799" s="102">
        <f>0</f>
        <v>0</v>
      </c>
      <c r="E1799" s="95">
        <f t="shared" si="77"/>
        <v>0</v>
      </c>
      <c r="F1799" s="103">
        <v>6</v>
      </c>
      <c r="G1799" s="97">
        <v>10082647102207</v>
      </c>
      <c r="H1799" s="103">
        <v>120</v>
      </c>
      <c r="I1799" s="97">
        <v>20082647102204</v>
      </c>
      <c r="J1799" s="98">
        <v>82647102200</v>
      </c>
    </row>
    <row r="1800" spans="1:10" s="93" customFormat="1" ht="12">
      <c r="A1800" s="93" t="s">
        <v>3316</v>
      </c>
      <c r="B1800" s="93" t="s">
        <v>3317</v>
      </c>
      <c r="C1800" s="117">
        <v>35.816</v>
      </c>
      <c r="D1800" s="102">
        <f>0</f>
        <v>0</v>
      </c>
      <c r="E1800" s="95">
        <f t="shared" si="77"/>
        <v>0</v>
      </c>
      <c r="F1800" s="103">
        <v>6</v>
      </c>
      <c r="G1800" s="97">
        <v>10082647027340</v>
      </c>
      <c r="H1800" s="103">
        <v>48</v>
      </c>
      <c r="I1800" s="97">
        <v>20082647027347</v>
      </c>
      <c r="J1800" s="98">
        <v>82647027343</v>
      </c>
    </row>
    <row r="1801" spans="1:10" s="93" customFormat="1" ht="12">
      <c r="A1801" s="93" t="s">
        <v>3318</v>
      </c>
      <c r="B1801" s="93" t="s">
        <v>3319</v>
      </c>
      <c r="C1801" s="117">
        <v>53.053</v>
      </c>
      <c r="D1801" s="102">
        <f>0</f>
        <v>0</v>
      </c>
      <c r="E1801" s="95">
        <f t="shared" si="77"/>
        <v>0</v>
      </c>
      <c r="F1801" s="103">
        <v>4</v>
      </c>
      <c r="G1801" s="97">
        <v>10082647027357</v>
      </c>
      <c r="H1801" s="103">
        <v>36</v>
      </c>
      <c r="I1801" s="97">
        <v>20082647027354</v>
      </c>
      <c r="J1801" s="98">
        <v>82647027350</v>
      </c>
    </row>
    <row r="1802" spans="1:10" s="93" customFormat="1" ht="12">
      <c r="A1802" s="93" t="s">
        <v>3320</v>
      </c>
      <c r="B1802" s="93" t="s">
        <v>3321</v>
      </c>
      <c r="C1802" s="117">
        <v>74.758</v>
      </c>
      <c r="D1802" s="102">
        <f>0</f>
        <v>0</v>
      </c>
      <c r="E1802" s="95">
        <f t="shared" si="77"/>
        <v>0</v>
      </c>
      <c r="F1802" s="103">
        <v>4</v>
      </c>
      <c r="G1802" s="97">
        <v>10082647027364</v>
      </c>
      <c r="H1802" s="103">
        <v>24</v>
      </c>
      <c r="I1802" s="97">
        <v>20082647027361</v>
      </c>
      <c r="J1802" s="98">
        <v>82647027367</v>
      </c>
    </row>
    <row r="1803" spans="1:10" s="93" customFormat="1" ht="12">
      <c r="A1803" s="93" t="s">
        <v>3322</v>
      </c>
      <c r="B1803" s="93" t="s">
        <v>3323</v>
      </c>
      <c r="C1803" s="117">
        <v>100.27</v>
      </c>
      <c r="D1803" s="102">
        <f>0</f>
        <v>0</v>
      </c>
      <c r="E1803" s="95">
        <f t="shared" si="77"/>
        <v>0</v>
      </c>
      <c r="F1803" s="103">
        <v>4</v>
      </c>
      <c r="G1803" s="97">
        <v>10082647102214</v>
      </c>
      <c r="H1803" s="103">
        <v>16</v>
      </c>
      <c r="I1803" s="97">
        <v>20082647102211</v>
      </c>
      <c r="J1803" s="98">
        <v>82647102217</v>
      </c>
    </row>
    <row r="1804" spans="1:10" s="93" customFormat="1" ht="12">
      <c r="A1804" s="1" t="s">
        <v>3324</v>
      </c>
      <c r="C1804" s="117"/>
      <c r="D1804" s="102"/>
      <c r="E1804" s="95"/>
      <c r="F1804" s="103"/>
      <c r="G1804" s="97"/>
      <c r="H1804" s="103"/>
      <c r="I1804" s="97"/>
      <c r="J1804" s="98"/>
    </row>
    <row r="1805" spans="1:10" s="93" customFormat="1" ht="12">
      <c r="A1805" s="93" t="s">
        <v>3325</v>
      </c>
      <c r="B1805" s="93" t="s">
        <v>3326</v>
      </c>
      <c r="C1805" s="117">
        <v>36.92</v>
      </c>
      <c r="D1805" s="102">
        <f>0</f>
        <v>0</v>
      </c>
      <c r="E1805" s="95">
        <f>C1805*D1805</f>
        <v>0</v>
      </c>
      <c r="F1805" s="103">
        <v>4</v>
      </c>
      <c r="G1805" s="97">
        <v>10082647058863</v>
      </c>
      <c r="H1805" s="103">
        <v>36</v>
      </c>
      <c r="I1805" s="97">
        <v>20082647058860</v>
      </c>
      <c r="J1805" s="98">
        <v>82647058866</v>
      </c>
    </row>
    <row r="1806" spans="1:10" s="93" customFormat="1" ht="12">
      <c r="A1806" s="93" t="s">
        <v>3327</v>
      </c>
      <c r="B1806" s="93" t="s">
        <v>3328</v>
      </c>
      <c r="C1806" s="117">
        <v>59.35</v>
      </c>
      <c r="D1806" s="102">
        <f>0</f>
        <v>0</v>
      </c>
      <c r="E1806" s="95">
        <f>C1806*D1806</f>
        <v>0</v>
      </c>
      <c r="F1806" s="103">
        <v>4</v>
      </c>
      <c r="G1806" s="97">
        <v>10082647058870</v>
      </c>
      <c r="H1806" s="103">
        <v>24</v>
      </c>
      <c r="I1806" s="97">
        <v>20082647058877</v>
      </c>
      <c r="J1806" s="98">
        <v>82647058873</v>
      </c>
    </row>
    <row r="1807" spans="1:10" s="93" customFormat="1" ht="12">
      <c r="A1807" s="1" t="s">
        <v>3329</v>
      </c>
      <c r="C1807" s="117"/>
      <c r="D1807" s="179" t="s">
        <v>375</v>
      </c>
      <c r="E1807" s="180" t="s">
        <v>375</v>
      </c>
      <c r="F1807" s="103"/>
      <c r="G1807" s="97"/>
      <c r="H1807" s="103"/>
      <c r="I1807" s="97"/>
      <c r="J1807" s="98"/>
    </row>
    <row r="1808" spans="1:10" s="93" customFormat="1" ht="12">
      <c r="A1808" s="93" t="s">
        <v>3330</v>
      </c>
      <c r="B1808" s="93" t="s">
        <v>3331</v>
      </c>
      <c r="C1808" s="117">
        <v>13.608</v>
      </c>
      <c r="D1808" s="102">
        <f>0</f>
        <v>0</v>
      </c>
      <c r="E1808" s="95">
        <f aca="true" t="shared" si="78" ref="E1808:E1822">C1808*D1808</f>
        <v>0</v>
      </c>
      <c r="F1808" s="103">
        <v>1</v>
      </c>
      <c r="G1808" s="97">
        <v>10082647150284</v>
      </c>
      <c r="H1808" s="103">
        <v>30</v>
      </c>
      <c r="I1808" s="97">
        <v>20082647150281</v>
      </c>
      <c r="J1808" s="98">
        <v>82647150287</v>
      </c>
    </row>
    <row r="1809" spans="1:10" s="93" customFormat="1" ht="12">
      <c r="A1809" s="93" t="s">
        <v>3332</v>
      </c>
      <c r="B1809" s="93" t="s">
        <v>3333</v>
      </c>
      <c r="C1809" s="117">
        <v>13.608</v>
      </c>
      <c r="D1809" s="102">
        <f>0</f>
        <v>0</v>
      </c>
      <c r="E1809" s="95">
        <f t="shared" si="78"/>
        <v>0</v>
      </c>
      <c r="F1809" s="103">
        <v>1</v>
      </c>
      <c r="G1809" s="97">
        <v>10082647150291</v>
      </c>
      <c r="H1809" s="103">
        <v>30</v>
      </c>
      <c r="I1809" s="97">
        <v>20082647150298</v>
      </c>
      <c r="J1809" s="98">
        <v>82647150294</v>
      </c>
    </row>
    <row r="1810" spans="1:10" s="93" customFormat="1" ht="12">
      <c r="A1810" s="93" t="s">
        <v>3334</v>
      </c>
      <c r="B1810" s="93" t="s">
        <v>3335</v>
      </c>
      <c r="C1810" s="117">
        <v>13.608</v>
      </c>
      <c r="D1810" s="102">
        <f>0</f>
        <v>0</v>
      </c>
      <c r="E1810" s="95">
        <f t="shared" si="78"/>
        <v>0</v>
      </c>
      <c r="F1810" s="103">
        <v>1</v>
      </c>
      <c r="G1810" s="97">
        <v>10082647152448</v>
      </c>
      <c r="H1810" s="103">
        <v>30</v>
      </c>
      <c r="I1810" s="97">
        <v>20082647152445</v>
      </c>
      <c r="J1810" s="98">
        <v>82647152441</v>
      </c>
    </row>
    <row r="1811" spans="1:10" s="93" customFormat="1" ht="12">
      <c r="A1811" s="1" t="s">
        <v>3336</v>
      </c>
      <c r="C1811" s="117"/>
      <c r="D1811" s="179" t="s">
        <v>375</v>
      </c>
      <c r="E1811" s="180" t="s">
        <v>375</v>
      </c>
      <c r="F1811" s="103"/>
      <c r="G1811" s="97"/>
      <c r="H1811" s="103"/>
      <c r="I1811" s="97"/>
      <c r="J1811" s="98"/>
    </row>
    <row r="1812" spans="1:10" s="93" customFormat="1" ht="12">
      <c r="A1812" s="93" t="s">
        <v>3337</v>
      </c>
      <c r="B1812" s="93" t="s">
        <v>3338</v>
      </c>
      <c r="C1812" s="117">
        <v>13.493</v>
      </c>
      <c r="D1812" s="102">
        <f>0</f>
        <v>0</v>
      </c>
      <c r="E1812" s="95">
        <f t="shared" si="78"/>
        <v>0</v>
      </c>
      <c r="F1812" s="103">
        <v>25</v>
      </c>
      <c r="G1812" s="97">
        <v>10082647050287</v>
      </c>
      <c r="H1812" s="103">
        <v>100</v>
      </c>
      <c r="I1812" s="97">
        <v>20082647050284</v>
      </c>
      <c r="J1812" s="98">
        <v>82647050280</v>
      </c>
    </row>
    <row r="1813" spans="1:10" s="93" customFormat="1" ht="12">
      <c r="A1813" s="93" t="s">
        <v>3339</v>
      </c>
      <c r="B1813" s="93" t="s">
        <v>3340</v>
      </c>
      <c r="C1813" s="117">
        <v>18.302</v>
      </c>
      <c r="D1813" s="102">
        <f>0</f>
        <v>0</v>
      </c>
      <c r="E1813" s="95">
        <f t="shared" si="78"/>
        <v>0</v>
      </c>
      <c r="F1813" s="103">
        <v>12</v>
      </c>
      <c r="G1813" s="97">
        <v>10082647081632</v>
      </c>
      <c r="H1813" s="103">
        <v>72</v>
      </c>
      <c r="I1813" s="97">
        <v>20082647081639</v>
      </c>
      <c r="J1813" s="98">
        <v>82647081635</v>
      </c>
    </row>
    <row r="1814" spans="1:10" s="93" customFormat="1" ht="12">
      <c r="A1814" s="93" t="s">
        <v>3341</v>
      </c>
      <c r="B1814" s="93" t="s">
        <v>3342</v>
      </c>
      <c r="C1814" s="117">
        <v>16.258</v>
      </c>
      <c r="D1814" s="102">
        <f>0</f>
        <v>0</v>
      </c>
      <c r="E1814" s="95">
        <f t="shared" si="78"/>
        <v>0</v>
      </c>
      <c r="F1814" s="103">
        <v>8</v>
      </c>
      <c r="G1814" s="97">
        <v>10082647081649</v>
      </c>
      <c r="H1814" s="103">
        <v>64</v>
      </c>
      <c r="I1814" s="97">
        <v>20082647081646</v>
      </c>
      <c r="J1814" s="98">
        <v>82647081642</v>
      </c>
    </row>
    <row r="1815" spans="1:10" s="93" customFormat="1" ht="12">
      <c r="A1815" s="93" t="s">
        <v>3343</v>
      </c>
      <c r="B1815" s="93" t="s">
        <v>3344</v>
      </c>
      <c r="C1815" s="117">
        <v>1.344</v>
      </c>
      <c r="D1815" s="102">
        <f>0</f>
        <v>0</v>
      </c>
      <c r="E1815" s="95">
        <f t="shared" si="78"/>
        <v>0</v>
      </c>
      <c r="F1815" s="103">
        <v>1</v>
      </c>
      <c r="G1815" s="97">
        <v>10082647058238</v>
      </c>
      <c r="H1815" s="103">
        <v>100</v>
      </c>
      <c r="I1815" s="97">
        <v>20082647058235</v>
      </c>
      <c r="J1815" s="98">
        <v>82647058231</v>
      </c>
    </row>
    <row r="1816" spans="1:10" s="93" customFormat="1" ht="12">
      <c r="A1816" s="93" t="s">
        <v>3345</v>
      </c>
      <c r="B1816" s="93" t="s">
        <v>3346</v>
      </c>
      <c r="C1816" s="117">
        <v>10.64</v>
      </c>
      <c r="D1816" s="102">
        <f>0</f>
        <v>0</v>
      </c>
      <c r="E1816" s="95">
        <f t="shared" si="78"/>
        <v>0</v>
      </c>
      <c r="F1816" s="103">
        <v>1</v>
      </c>
      <c r="G1816" s="97">
        <v>10082647028613</v>
      </c>
      <c r="H1816" s="103">
        <v>100</v>
      </c>
      <c r="I1816" s="97">
        <v>20082647028610</v>
      </c>
      <c r="J1816" s="98">
        <v>82647028616</v>
      </c>
    </row>
    <row r="1817" spans="1:10" s="93" customFormat="1" ht="12">
      <c r="A1817" s="93" t="s">
        <v>3347</v>
      </c>
      <c r="B1817" s="93" t="s">
        <v>3348</v>
      </c>
      <c r="C1817" s="117">
        <v>10.64</v>
      </c>
      <c r="D1817" s="102">
        <f>0</f>
        <v>0</v>
      </c>
      <c r="E1817" s="95">
        <f t="shared" si="78"/>
        <v>0</v>
      </c>
      <c r="F1817" s="103">
        <v>10</v>
      </c>
      <c r="G1817" s="97">
        <v>10082647028620</v>
      </c>
      <c r="H1817" s="103">
        <v>100</v>
      </c>
      <c r="I1817" s="97">
        <v>20082647028627</v>
      </c>
      <c r="J1817" s="98">
        <v>82647028623</v>
      </c>
    </row>
    <row r="1818" spans="1:10" s="93" customFormat="1" ht="12">
      <c r="A1818" s="93" t="s">
        <v>3349</v>
      </c>
      <c r="B1818" s="93" t="s">
        <v>3350</v>
      </c>
      <c r="C1818" s="117">
        <v>13.84</v>
      </c>
      <c r="D1818" s="102">
        <f>0</f>
        <v>0</v>
      </c>
      <c r="E1818" s="95">
        <f t="shared" si="78"/>
        <v>0</v>
      </c>
      <c r="F1818" s="103">
        <v>1</v>
      </c>
      <c r="G1818" s="97">
        <v>10082647028637</v>
      </c>
      <c r="H1818" s="103">
        <v>100</v>
      </c>
      <c r="I1818" s="97">
        <v>20082647028634</v>
      </c>
      <c r="J1818" s="98">
        <v>82647028630</v>
      </c>
    </row>
    <row r="1819" spans="1:10" s="93" customFormat="1" ht="12">
      <c r="A1819" s="93" t="s">
        <v>3351</v>
      </c>
      <c r="B1819" s="93" t="s">
        <v>3352</v>
      </c>
      <c r="C1819" s="117">
        <v>13.84</v>
      </c>
      <c r="D1819" s="102">
        <f>0</f>
        <v>0</v>
      </c>
      <c r="E1819" s="95">
        <f t="shared" si="78"/>
        <v>0</v>
      </c>
      <c r="F1819" s="103">
        <v>10</v>
      </c>
      <c r="G1819" s="97">
        <v>10082647028644</v>
      </c>
      <c r="H1819" s="103">
        <v>100</v>
      </c>
      <c r="I1819" s="97">
        <v>20082647028641</v>
      </c>
      <c r="J1819" s="98">
        <v>82647028647</v>
      </c>
    </row>
    <row r="1820" spans="1:10" s="93" customFormat="1" ht="12">
      <c r="A1820" s="93" t="s">
        <v>3353</v>
      </c>
      <c r="B1820" s="93" t="s">
        <v>3354</v>
      </c>
      <c r="C1820" s="117">
        <v>22.32</v>
      </c>
      <c r="D1820" s="102">
        <f>0</f>
        <v>0</v>
      </c>
      <c r="E1820" s="95">
        <f t="shared" si="78"/>
        <v>0</v>
      </c>
      <c r="F1820" s="103">
        <v>10</v>
      </c>
      <c r="G1820" s="97">
        <v>10082647028651</v>
      </c>
      <c r="H1820" s="103">
        <v>50</v>
      </c>
      <c r="I1820" s="97">
        <v>20082647028658</v>
      </c>
      <c r="J1820" s="98">
        <v>82647028654</v>
      </c>
    </row>
    <row r="1821" spans="1:10" s="93" customFormat="1" ht="12">
      <c r="A1821" s="93" t="s">
        <v>3355</v>
      </c>
      <c r="B1821" s="93" t="s">
        <v>3356</v>
      </c>
      <c r="C1821" s="117">
        <v>11.19</v>
      </c>
      <c r="D1821" s="102">
        <f>0</f>
        <v>0</v>
      </c>
      <c r="E1821" s="95">
        <f t="shared" si="78"/>
        <v>0</v>
      </c>
      <c r="F1821" s="103">
        <v>10</v>
      </c>
      <c r="G1821" s="97">
        <v>10082647050164</v>
      </c>
      <c r="H1821" s="103">
        <v>100</v>
      </c>
      <c r="I1821" s="97">
        <v>20082647050161</v>
      </c>
      <c r="J1821" s="98">
        <v>82647050167</v>
      </c>
    </row>
    <row r="1822" spans="1:10" s="93" customFormat="1" ht="12">
      <c r="A1822" s="93" t="s">
        <v>3357</v>
      </c>
      <c r="B1822" s="93" t="s">
        <v>3358</v>
      </c>
      <c r="C1822" s="117">
        <v>16.43</v>
      </c>
      <c r="D1822" s="102">
        <f>0</f>
        <v>0</v>
      </c>
      <c r="E1822" s="95">
        <f t="shared" si="78"/>
        <v>0</v>
      </c>
      <c r="F1822" s="103">
        <v>10</v>
      </c>
      <c r="G1822" s="97">
        <v>10082647050171</v>
      </c>
      <c r="H1822" s="103">
        <v>100</v>
      </c>
      <c r="I1822" s="97">
        <v>20082647050178</v>
      </c>
      <c r="J1822" s="98">
        <v>82647050174</v>
      </c>
    </row>
    <row r="1823" spans="1:10" s="93" customFormat="1" ht="12">
      <c r="A1823" s="1" t="s">
        <v>3359</v>
      </c>
      <c r="C1823" s="117"/>
      <c r="D1823" s="102"/>
      <c r="E1823" s="95"/>
      <c r="F1823" s="103"/>
      <c r="G1823" s="97"/>
      <c r="H1823" s="103"/>
      <c r="I1823" s="97"/>
      <c r="J1823" s="98"/>
    </row>
    <row r="1824" spans="1:10" s="93" customFormat="1" ht="12">
      <c r="A1824" s="93" t="s">
        <v>3360</v>
      </c>
      <c r="B1824" s="93" t="s">
        <v>3361</v>
      </c>
      <c r="C1824" s="117">
        <v>13.246</v>
      </c>
      <c r="D1824" s="102">
        <f>0</f>
        <v>0</v>
      </c>
      <c r="E1824" s="95">
        <f aca="true" t="shared" si="79" ref="E1824:E1839">C1824*D1824</f>
        <v>0</v>
      </c>
      <c r="F1824" s="103">
        <v>1</v>
      </c>
      <c r="G1824" s="97">
        <v>10082647013404</v>
      </c>
      <c r="H1824" s="103">
        <v>144</v>
      </c>
      <c r="I1824" s="97">
        <v>20082647013401</v>
      </c>
      <c r="J1824" s="98">
        <v>82647013407</v>
      </c>
    </row>
    <row r="1825" spans="1:10" s="93" customFormat="1" ht="12">
      <c r="A1825" s="93" t="s">
        <v>3362</v>
      </c>
      <c r="B1825" s="93" t="s">
        <v>3363</v>
      </c>
      <c r="C1825" s="117">
        <v>13.592</v>
      </c>
      <c r="D1825" s="102">
        <f>0</f>
        <v>0</v>
      </c>
      <c r="E1825" s="95">
        <f t="shared" si="79"/>
        <v>0</v>
      </c>
      <c r="F1825" s="103">
        <v>12</v>
      </c>
      <c r="G1825" s="97">
        <v>10082647013268</v>
      </c>
      <c r="H1825" s="103">
        <v>144</v>
      </c>
      <c r="I1825" s="97">
        <v>20082647013265</v>
      </c>
      <c r="J1825" s="98">
        <v>82647013261</v>
      </c>
    </row>
    <row r="1826" spans="1:10" s="93" customFormat="1" ht="12">
      <c r="A1826" s="93" t="s">
        <v>3364</v>
      </c>
      <c r="B1826" s="93" t="s">
        <v>3365</v>
      </c>
      <c r="C1826" s="117">
        <v>11.227</v>
      </c>
      <c r="D1826" s="102">
        <f>0</f>
        <v>0</v>
      </c>
      <c r="E1826" s="95">
        <f t="shared" si="79"/>
        <v>0</v>
      </c>
      <c r="F1826" s="103">
        <v>12</v>
      </c>
      <c r="G1826" s="97">
        <v>10082647570013</v>
      </c>
      <c r="H1826" s="103">
        <v>144</v>
      </c>
      <c r="I1826" s="97">
        <v>20082647570010</v>
      </c>
      <c r="J1826" s="98">
        <v>82647570016</v>
      </c>
    </row>
    <row r="1827" spans="1:10" s="93" customFormat="1" ht="12">
      <c r="A1827" s="93" t="s">
        <v>3366</v>
      </c>
      <c r="B1827" s="93" t="s">
        <v>3367</v>
      </c>
      <c r="C1827" s="117">
        <v>16.488</v>
      </c>
      <c r="D1827" s="102">
        <f>0</f>
        <v>0</v>
      </c>
      <c r="E1827" s="95">
        <f t="shared" si="79"/>
        <v>0</v>
      </c>
      <c r="F1827" s="103">
        <v>1</v>
      </c>
      <c r="G1827" s="97">
        <v>10082647013411</v>
      </c>
      <c r="H1827" s="103">
        <v>144</v>
      </c>
      <c r="I1827" s="97">
        <v>20082647013418</v>
      </c>
      <c r="J1827" s="98">
        <v>82647013414</v>
      </c>
    </row>
    <row r="1828" spans="1:10" s="93" customFormat="1" ht="12">
      <c r="A1828" s="93" t="s">
        <v>3368</v>
      </c>
      <c r="B1828" s="93" t="s">
        <v>3369</v>
      </c>
      <c r="C1828" s="117">
        <v>3.046</v>
      </c>
      <c r="D1828" s="102">
        <f>0</f>
        <v>0</v>
      </c>
      <c r="E1828" s="95">
        <f t="shared" si="79"/>
        <v>0</v>
      </c>
      <c r="F1828" s="103">
        <v>100</v>
      </c>
      <c r="G1828" s="97">
        <v>10082647027814</v>
      </c>
      <c r="H1828" s="103">
        <v>1000</v>
      </c>
      <c r="I1828" s="97">
        <v>20082647027811</v>
      </c>
      <c r="J1828" s="98">
        <v>82647027817</v>
      </c>
    </row>
    <row r="1829" spans="1:10" s="93" customFormat="1" ht="12">
      <c r="A1829" s="93" t="s">
        <v>3370</v>
      </c>
      <c r="B1829" s="93" t="s">
        <v>3371</v>
      </c>
      <c r="C1829" s="117">
        <v>2.954</v>
      </c>
      <c r="D1829" s="102">
        <f>0</f>
        <v>0</v>
      </c>
      <c r="E1829" s="95">
        <f t="shared" si="79"/>
        <v>0</v>
      </c>
      <c r="F1829" s="103">
        <v>100</v>
      </c>
      <c r="G1829" s="97">
        <v>10082647027821</v>
      </c>
      <c r="H1829" s="103">
        <v>1000</v>
      </c>
      <c r="I1829" s="97">
        <v>20082647027828</v>
      </c>
      <c r="J1829" s="98">
        <v>82647027824</v>
      </c>
    </row>
    <row r="1830" spans="1:10" s="93" customFormat="1" ht="12">
      <c r="A1830" s="93" t="s">
        <v>3372</v>
      </c>
      <c r="B1830" s="93" t="s">
        <v>3373</v>
      </c>
      <c r="C1830" s="117">
        <v>0.412</v>
      </c>
      <c r="D1830" s="102">
        <f>0</f>
        <v>0</v>
      </c>
      <c r="E1830" s="95">
        <f t="shared" si="79"/>
        <v>0</v>
      </c>
      <c r="F1830" s="103">
        <v>100</v>
      </c>
      <c r="G1830" s="97">
        <v>10082647030135</v>
      </c>
      <c r="H1830" s="103">
        <v>2000</v>
      </c>
      <c r="I1830" s="97">
        <v>20082647030132</v>
      </c>
      <c r="J1830" s="98">
        <v>82647030138</v>
      </c>
    </row>
    <row r="1831" spans="1:10" s="93" customFormat="1" ht="12">
      <c r="A1831" s="93" t="s">
        <v>3374</v>
      </c>
      <c r="B1831" s="93" t="s">
        <v>3375</v>
      </c>
      <c r="C1831" s="117">
        <v>14.066</v>
      </c>
      <c r="D1831" s="102">
        <f>0</f>
        <v>0</v>
      </c>
      <c r="E1831" s="95">
        <f t="shared" si="79"/>
        <v>0</v>
      </c>
      <c r="F1831" s="103">
        <v>50</v>
      </c>
      <c r="G1831" s="97">
        <v>10082647091266</v>
      </c>
      <c r="H1831" s="103">
        <v>500</v>
      </c>
      <c r="I1831" s="97">
        <v>20082647091263</v>
      </c>
      <c r="J1831" s="98">
        <v>82647091269</v>
      </c>
    </row>
    <row r="1832" spans="1:10" ht="12">
      <c r="A1832" t="s">
        <v>3376</v>
      </c>
      <c r="B1832" t="s">
        <v>3377</v>
      </c>
      <c r="C1832" s="18">
        <v>19.88</v>
      </c>
      <c r="D1832" s="102">
        <f>0</f>
        <v>0</v>
      </c>
      <c r="E1832" s="95">
        <f t="shared" si="79"/>
        <v>0</v>
      </c>
      <c r="F1832" s="20">
        <v>12</v>
      </c>
      <c r="G1832" s="8">
        <v>10082647178356</v>
      </c>
      <c r="H1832" s="20">
        <v>72</v>
      </c>
      <c r="I1832" s="8">
        <v>20082647178353</v>
      </c>
      <c r="J1832" s="4">
        <v>82647178359</v>
      </c>
    </row>
    <row r="1833" spans="1:10" ht="12">
      <c r="A1833" t="s">
        <v>3378</v>
      </c>
      <c r="B1833" t="s">
        <v>3379</v>
      </c>
      <c r="C1833" s="18">
        <v>31.23</v>
      </c>
      <c r="D1833" s="102">
        <f>0</f>
        <v>0</v>
      </c>
      <c r="E1833" s="95">
        <f t="shared" si="79"/>
        <v>0</v>
      </c>
      <c r="F1833" s="20">
        <v>12</v>
      </c>
      <c r="G1833" s="8">
        <v>10082647178363</v>
      </c>
      <c r="H1833" s="20">
        <v>72</v>
      </c>
      <c r="I1833" s="8">
        <v>20082647178360</v>
      </c>
      <c r="J1833" s="4">
        <v>82647178366</v>
      </c>
    </row>
    <row r="1834" spans="1:10" ht="12">
      <c r="A1834" t="s">
        <v>3380</v>
      </c>
      <c r="B1834" t="s">
        <v>3381</v>
      </c>
      <c r="C1834" s="18">
        <v>22.25</v>
      </c>
      <c r="D1834" s="102">
        <f>0</f>
        <v>0</v>
      </c>
      <c r="E1834" s="95">
        <f t="shared" si="79"/>
        <v>0</v>
      </c>
      <c r="F1834" s="20">
        <v>12</v>
      </c>
      <c r="G1834" s="8">
        <v>10082647178370</v>
      </c>
      <c r="H1834" s="20">
        <v>72</v>
      </c>
      <c r="I1834" s="8">
        <v>20082647178377</v>
      </c>
      <c r="J1834" s="4">
        <v>82647178373</v>
      </c>
    </row>
    <row r="1835" spans="1:10" ht="12">
      <c r="A1835" t="s">
        <v>3382</v>
      </c>
      <c r="B1835" t="s">
        <v>3383</v>
      </c>
      <c r="C1835" s="18">
        <v>23.2</v>
      </c>
      <c r="D1835" s="102">
        <f>0</f>
        <v>0</v>
      </c>
      <c r="E1835" s="95">
        <f t="shared" si="79"/>
        <v>0</v>
      </c>
      <c r="F1835" s="20">
        <v>12</v>
      </c>
      <c r="G1835" s="8">
        <v>10082647178387</v>
      </c>
      <c r="H1835" s="20">
        <v>72</v>
      </c>
      <c r="I1835" s="8">
        <v>20082647178384</v>
      </c>
      <c r="J1835" s="4">
        <v>82647178380</v>
      </c>
    </row>
    <row r="1836" spans="1:10" ht="12">
      <c r="A1836" t="s">
        <v>3384</v>
      </c>
      <c r="B1836" t="s">
        <v>3385</v>
      </c>
      <c r="C1836" s="18">
        <v>25.35</v>
      </c>
      <c r="D1836" s="102">
        <f>0</f>
        <v>0</v>
      </c>
      <c r="E1836" s="95">
        <f t="shared" si="79"/>
        <v>0</v>
      </c>
      <c r="F1836" s="20">
        <v>12</v>
      </c>
      <c r="G1836" s="8">
        <v>10082647178394</v>
      </c>
      <c r="H1836" s="20">
        <v>72</v>
      </c>
      <c r="I1836" s="8">
        <v>20082647178391</v>
      </c>
      <c r="J1836" s="4">
        <v>82647178397</v>
      </c>
    </row>
    <row r="1837" spans="1:10" s="93" customFormat="1" ht="15.75" customHeight="1">
      <c r="A1837" s="1" t="s">
        <v>3386</v>
      </c>
      <c r="C1837" s="117"/>
      <c r="D1837" s="102"/>
      <c r="E1837" s="95"/>
      <c r="F1837" s="103"/>
      <c r="G1837" s="97"/>
      <c r="H1837" s="103"/>
      <c r="I1837" s="97"/>
      <c r="J1837" s="98"/>
    </row>
    <row r="1838" spans="1:10" s="93" customFormat="1" ht="12">
      <c r="A1838" s="93" t="s">
        <v>3387</v>
      </c>
      <c r="B1838" s="93" t="s">
        <v>3388</v>
      </c>
      <c r="C1838" s="117">
        <v>18.546</v>
      </c>
      <c r="D1838" s="102">
        <f>0</f>
        <v>0</v>
      </c>
      <c r="E1838" s="95">
        <f t="shared" si="79"/>
        <v>0</v>
      </c>
      <c r="F1838" s="103">
        <v>6</v>
      </c>
      <c r="G1838" s="97">
        <v>10082647094564</v>
      </c>
      <c r="H1838" s="103">
        <v>72</v>
      </c>
      <c r="I1838" s="97">
        <v>20082647094561</v>
      </c>
      <c r="J1838" s="98">
        <v>82647094567</v>
      </c>
    </row>
    <row r="1839" spans="1:10" s="93" customFormat="1" ht="12">
      <c r="A1839" s="93" t="s">
        <v>3389</v>
      </c>
      <c r="B1839" s="93" t="s">
        <v>3390</v>
      </c>
      <c r="C1839" s="117">
        <v>20.43</v>
      </c>
      <c r="D1839" s="102">
        <f>0</f>
        <v>0</v>
      </c>
      <c r="E1839" s="95">
        <f t="shared" si="79"/>
        <v>0</v>
      </c>
      <c r="F1839" s="103">
        <v>1</v>
      </c>
      <c r="G1839" s="97">
        <v>10082647088860</v>
      </c>
      <c r="H1839" s="103">
        <v>72</v>
      </c>
      <c r="I1839" s="97">
        <v>20082647088867</v>
      </c>
      <c r="J1839" s="98">
        <v>82647088863</v>
      </c>
    </row>
    <row r="1840" spans="1:10" s="93" customFormat="1" ht="12">
      <c r="A1840" s="183" t="s">
        <v>3391</v>
      </c>
      <c r="C1840" s="100"/>
      <c r="D1840" s="102"/>
      <c r="E1840" s="95"/>
      <c r="F1840" s="103"/>
      <c r="G1840" s="97"/>
      <c r="H1840" s="103"/>
      <c r="I1840" s="97"/>
      <c r="J1840" s="98"/>
    </row>
    <row r="1841" spans="1:10" s="93" customFormat="1" ht="12">
      <c r="A1841" s="93" t="s">
        <v>3392</v>
      </c>
      <c r="B1841" s="93" t="s">
        <v>3393</v>
      </c>
      <c r="C1841" s="116">
        <v>7.754</v>
      </c>
      <c r="D1841" s="102">
        <f>0</f>
        <v>0</v>
      </c>
      <c r="E1841" s="95">
        <f>C1841*D1841</f>
        <v>0</v>
      </c>
      <c r="F1841" s="103">
        <v>12</v>
      </c>
      <c r="G1841" s="97">
        <v>10082647093819</v>
      </c>
      <c r="H1841" s="103">
        <v>120</v>
      </c>
      <c r="I1841" s="97">
        <v>20082647093816</v>
      </c>
      <c r="J1841" s="98">
        <v>82647093812</v>
      </c>
    </row>
    <row r="1842" spans="1:10" s="93" customFormat="1" ht="12">
      <c r="A1842" s="93" t="s">
        <v>3394</v>
      </c>
      <c r="B1842" s="93" t="s">
        <v>3395</v>
      </c>
      <c r="C1842" s="116">
        <v>12.381</v>
      </c>
      <c r="D1842" s="102">
        <f>0</f>
        <v>0</v>
      </c>
      <c r="E1842" s="95">
        <f aca="true" t="shared" si="80" ref="E1842:E1860">C1842*D1842</f>
        <v>0</v>
      </c>
      <c r="F1842" s="103">
        <v>12</v>
      </c>
      <c r="G1842" s="97">
        <v>10082647093826</v>
      </c>
      <c r="H1842" s="103">
        <v>120</v>
      </c>
      <c r="I1842" s="97">
        <v>20082647093823</v>
      </c>
      <c r="J1842" s="98">
        <v>82647093829</v>
      </c>
    </row>
    <row r="1843" spans="1:10" s="93" customFormat="1" ht="12">
      <c r="A1843" s="93" t="s">
        <v>3396</v>
      </c>
      <c r="B1843" s="93" t="s">
        <v>3397</v>
      </c>
      <c r="C1843" s="116">
        <v>17.239</v>
      </c>
      <c r="D1843" s="102">
        <f>0</f>
        <v>0</v>
      </c>
      <c r="E1843" s="95">
        <f t="shared" si="80"/>
        <v>0</v>
      </c>
      <c r="F1843" s="103">
        <v>10</v>
      </c>
      <c r="G1843" s="97">
        <v>10082647076614</v>
      </c>
      <c r="H1843" s="103">
        <v>60</v>
      </c>
      <c r="I1843" s="97">
        <v>20082647076611</v>
      </c>
      <c r="J1843" s="98">
        <v>82647076617</v>
      </c>
    </row>
    <row r="1844" spans="1:10" s="93" customFormat="1" ht="12">
      <c r="A1844" s="93" t="s">
        <v>3398</v>
      </c>
      <c r="B1844" s="93" t="s">
        <v>3399</v>
      </c>
      <c r="C1844" s="116">
        <v>7.697</v>
      </c>
      <c r="D1844" s="102">
        <f>0</f>
        <v>0</v>
      </c>
      <c r="E1844" s="95">
        <f t="shared" si="80"/>
        <v>0</v>
      </c>
      <c r="F1844" s="103">
        <v>12</v>
      </c>
      <c r="G1844" s="97">
        <v>10082647580326</v>
      </c>
      <c r="H1844" s="103">
        <v>144</v>
      </c>
      <c r="I1844" s="97">
        <v>20082647580323</v>
      </c>
      <c r="J1844" s="98">
        <v>82647580329</v>
      </c>
    </row>
    <row r="1845" spans="1:10" s="93" customFormat="1" ht="12">
      <c r="A1845" s="93" t="s">
        <v>3400</v>
      </c>
      <c r="B1845" s="93" t="s">
        <v>3401</v>
      </c>
      <c r="C1845" s="116">
        <v>8.331</v>
      </c>
      <c r="D1845" s="102">
        <f>0</f>
        <v>0</v>
      </c>
      <c r="E1845" s="95">
        <f t="shared" si="80"/>
        <v>0</v>
      </c>
      <c r="F1845" s="103">
        <v>12</v>
      </c>
      <c r="G1845" s="97">
        <v>10082647580333</v>
      </c>
      <c r="H1845" s="103">
        <v>144</v>
      </c>
      <c r="I1845" s="97">
        <v>20082647580330</v>
      </c>
      <c r="J1845" s="98">
        <v>82647580336</v>
      </c>
    </row>
    <row r="1846" spans="1:10" s="93" customFormat="1" ht="12">
      <c r="A1846" s="93" t="s">
        <v>3402</v>
      </c>
      <c r="B1846" s="93" t="s">
        <v>3403</v>
      </c>
      <c r="C1846" s="116">
        <v>7.697</v>
      </c>
      <c r="D1846" s="102">
        <f>0</f>
        <v>0</v>
      </c>
      <c r="E1846" s="95">
        <f t="shared" si="80"/>
        <v>0</v>
      </c>
      <c r="F1846" s="103">
        <v>12</v>
      </c>
      <c r="G1846" s="97">
        <v>10082647580395</v>
      </c>
      <c r="H1846" s="103">
        <v>144</v>
      </c>
      <c r="I1846" s="97">
        <v>20082647580392</v>
      </c>
      <c r="J1846" s="98">
        <v>82647580398</v>
      </c>
    </row>
    <row r="1847" spans="1:10" s="93" customFormat="1" ht="12">
      <c r="A1847" s="93" t="s">
        <v>3404</v>
      </c>
      <c r="B1847" s="93" t="s">
        <v>3405</v>
      </c>
      <c r="C1847" s="116">
        <v>13.246</v>
      </c>
      <c r="D1847" s="102">
        <f>0</f>
        <v>0</v>
      </c>
      <c r="E1847" s="95">
        <f t="shared" si="80"/>
        <v>0</v>
      </c>
      <c r="F1847" s="103">
        <v>6</v>
      </c>
      <c r="G1847" s="97">
        <v>10082647580401</v>
      </c>
      <c r="H1847" s="103">
        <v>96</v>
      </c>
      <c r="I1847" s="97">
        <v>20082647580408</v>
      </c>
      <c r="J1847" s="98">
        <v>82647580404</v>
      </c>
    </row>
    <row r="1848" spans="1:10" s="93" customFormat="1" ht="12">
      <c r="A1848" s="93" t="s">
        <v>3406</v>
      </c>
      <c r="B1848" s="93" t="s">
        <v>3407</v>
      </c>
      <c r="C1848" s="116">
        <v>7.004</v>
      </c>
      <c r="D1848" s="102">
        <f>0</f>
        <v>0</v>
      </c>
      <c r="E1848" s="95">
        <f t="shared" si="80"/>
        <v>0</v>
      </c>
      <c r="F1848" s="103">
        <v>12</v>
      </c>
      <c r="G1848" s="97">
        <v>10082647582207</v>
      </c>
      <c r="H1848" s="103">
        <v>144</v>
      </c>
      <c r="I1848" s="97">
        <v>20082647582204</v>
      </c>
      <c r="J1848" s="98">
        <v>82647582200</v>
      </c>
    </row>
    <row r="1849" spans="1:10" s="93" customFormat="1" ht="12">
      <c r="A1849" s="93" t="s">
        <v>3408</v>
      </c>
      <c r="B1849" s="93" t="s">
        <v>3409</v>
      </c>
      <c r="C1849" s="116">
        <v>7.754</v>
      </c>
      <c r="D1849" s="102">
        <f>0</f>
        <v>0</v>
      </c>
      <c r="E1849" s="95">
        <f t="shared" si="80"/>
        <v>0</v>
      </c>
      <c r="F1849" s="103">
        <v>12</v>
      </c>
      <c r="G1849" s="97">
        <v>10082647583303</v>
      </c>
      <c r="H1849" s="103">
        <v>144</v>
      </c>
      <c r="I1849" s="97">
        <v>20082647583300</v>
      </c>
      <c r="J1849" s="98">
        <v>82647583306</v>
      </c>
    </row>
    <row r="1850" spans="1:10" s="93" customFormat="1" ht="12">
      <c r="A1850" s="183" t="s">
        <v>3410</v>
      </c>
      <c r="C1850" s="100"/>
      <c r="D1850" s="102"/>
      <c r="E1850" s="95"/>
      <c r="F1850" s="103"/>
      <c r="G1850" s="97"/>
      <c r="H1850" s="103"/>
      <c r="I1850" s="97"/>
      <c r="J1850" s="98"/>
    </row>
    <row r="1851" spans="1:10" s="93" customFormat="1" ht="12">
      <c r="A1851" s="93" t="s">
        <v>3411</v>
      </c>
      <c r="B1851" s="93" t="s">
        <v>3412</v>
      </c>
      <c r="C1851" s="117">
        <v>17.781</v>
      </c>
      <c r="D1851" s="102">
        <f>0</f>
        <v>0</v>
      </c>
      <c r="E1851" s="95">
        <f t="shared" si="80"/>
        <v>0</v>
      </c>
      <c r="F1851" s="103">
        <v>1</v>
      </c>
      <c r="G1851" s="97">
        <v>10082647128351</v>
      </c>
      <c r="H1851" s="103">
        <v>100</v>
      </c>
      <c r="I1851" s="97">
        <v>20082647128358</v>
      </c>
      <c r="J1851" s="98">
        <v>82647128354</v>
      </c>
    </row>
    <row r="1852" spans="1:10" s="93" customFormat="1" ht="12">
      <c r="A1852" s="93" t="s">
        <v>3413</v>
      </c>
      <c r="B1852" s="93" t="s">
        <v>3414</v>
      </c>
      <c r="C1852" s="117">
        <v>15.958</v>
      </c>
      <c r="D1852" s="102">
        <f>0</f>
        <v>0</v>
      </c>
      <c r="E1852" s="95">
        <f t="shared" si="80"/>
        <v>0</v>
      </c>
      <c r="F1852" s="103">
        <v>20</v>
      </c>
      <c r="G1852" s="97">
        <v>10082647128368</v>
      </c>
      <c r="H1852" s="103">
        <v>80</v>
      </c>
      <c r="I1852" s="97">
        <v>20082647128365</v>
      </c>
      <c r="J1852" s="98">
        <v>82647128361</v>
      </c>
    </row>
    <row r="1853" spans="1:10" s="93" customFormat="1" ht="12">
      <c r="A1853" s="93" t="s">
        <v>3415</v>
      </c>
      <c r="B1853" s="93" t="s">
        <v>3416</v>
      </c>
      <c r="C1853" s="117">
        <v>24.427</v>
      </c>
      <c r="D1853" s="102">
        <f>0</f>
        <v>0</v>
      </c>
      <c r="E1853" s="95">
        <f t="shared" si="80"/>
        <v>0</v>
      </c>
      <c r="F1853" s="103">
        <v>20</v>
      </c>
      <c r="G1853" s="97">
        <v>10082647128375</v>
      </c>
      <c r="H1853" s="103">
        <v>80</v>
      </c>
      <c r="I1853" s="97">
        <v>20082647128372</v>
      </c>
      <c r="J1853" s="98">
        <v>82647128378</v>
      </c>
    </row>
    <row r="1854" spans="1:10" s="93" customFormat="1" ht="12">
      <c r="A1854" s="93" t="s">
        <v>3417</v>
      </c>
      <c r="B1854" s="93" t="s">
        <v>3418</v>
      </c>
      <c r="C1854" s="117">
        <v>17.723</v>
      </c>
      <c r="D1854" s="102">
        <f>0</f>
        <v>0</v>
      </c>
      <c r="E1854" s="95">
        <f t="shared" si="80"/>
        <v>0</v>
      </c>
      <c r="F1854" s="103">
        <v>1</v>
      </c>
      <c r="G1854" s="97">
        <v>10082647128405</v>
      </c>
      <c r="H1854" s="103">
        <v>160</v>
      </c>
      <c r="I1854" s="97">
        <v>20082647128402</v>
      </c>
      <c r="J1854" s="98">
        <v>82647128408</v>
      </c>
    </row>
    <row r="1855" spans="1:10" s="93" customFormat="1" ht="12">
      <c r="A1855" s="93" t="s">
        <v>3419</v>
      </c>
      <c r="B1855" s="93" t="s">
        <v>3420</v>
      </c>
      <c r="C1855" s="117">
        <v>17.723</v>
      </c>
      <c r="D1855" s="102">
        <f>0</f>
        <v>0</v>
      </c>
      <c r="E1855" s="95">
        <f t="shared" si="80"/>
        <v>0</v>
      </c>
      <c r="F1855" s="103">
        <v>12</v>
      </c>
      <c r="G1855" s="97">
        <v>10082647128412</v>
      </c>
      <c r="H1855" s="103">
        <v>160</v>
      </c>
      <c r="I1855" s="97">
        <v>20082647128419</v>
      </c>
      <c r="J1855" s="98">
        <v>82647128415</v>
      </c>
    </row>
    <row r="1856" spans="1:10" s="93" customFormat="1" ht="12">
      <c r="A1856" s="93" t="s">
        <v>3421</v>
      </c>
      <c r="B1856" s="93" t="s">
        <v>3422</v>
      </c>
      <c r="C1856" s="117">
        <v>18.634</v>
      </c>
      <c r="D1856" s="102">
        <f>0</f>
        <v>0</v>
      </c>
      <c r="E1856" s="95">
        <f t="shared" si="80"/>
        <v>0</v>
      </c>
      <c r="F1856" s="103">
        <v>1</v>
      </c>
      <c r="G1856" s="97">
        <v>10082647129624</v>
      </c>
      <c r="H1856" s="103">
        <v>1</v>
      </c>
      <c r="I1856" s="97">
        <v>20082647129621</v>
      </c>
      <c r="J1856" s="98">
        <v>82647129627</v>
      </c>
    </row>
    <row r="1857" spans="1:10" s="93" customFormat="1" ht="12">
      <c r="A1857" s="93" t="s">
        <v>3423</v>
      </c>
      <c r="B1857" s="93" t="s">
        <v>3424</v>
      </c>
      <c r="C1857" s="117">
        <v>27.842</v>
      </c>
      <c r="D1857" s="102">
        <f>0</f>
        <v>0</v>
      </c>
      <c r="E1857" s="95">
        <f t="shared" si="80"/>
        <v>0</v>
      </c>
      <c r="F1857" s="103">
        <v>12</v>
      </c>
      <c r="G1857" s="97">
        <v>10082647129648</v>
      </c>
      <c r="H1857" s="103">
        <v>144</v>
      </c>
      <c r="I1857" s="97">
        <v>20082647129645</v>
      </c>
      <c r="J1857" s="98">
        <v>82647129641</v>
      </c>
    </row>
    <row r="1858" spans="1:10" s="93" customFormat="1" ht="12">
      <c r="A1858" s="93" t="s">
        <v>3425</v>
      </c>
      <c r="B1858" s="93" t="s">
        <v>3426</v>
      </c>
      <c r="C1858" s="117">
        <v>20.227</v>
      </c>
      <c r="D1858" s="102">
        <f>0</f>
        <v>0</v>
      </c>
      <c r="E1858" s="95">
        <f t="shared" si="80"/>
        <v>0</v>
      </c>
      <c r="F1858" s="103">
        <v>1</v>
      </c>
      <c r="G1858" s="97">
        <v>10082647128382</v>
      </c>
      <c r="H1858" s="103">
        <v>100</v>
      </c>
      <c r="I1858" s="97">
        <v>20082647128389</v>
      </c>
      <c r="J1858" s="98">
        <v>82647128385</v>
      </c>
    </row>
    <row r="1859" spans="1:10" s="93" customFormat="1" ht="12">
      <c r="A1859" s="93" t="s">
        <v>3427</v>
      </c>
      <c r="B1859" s="93" t="s">
        <v>3428</v>
      </c>
      <c r="C1859" s="117">
        <v>20.227</v>
      </c>
      <c r="D1859" s="102">
        <f>0</f>
        <v>0</v>
      </c>
      <c r="E1859" s="95">
        <f t="shared" si="80"/>
        <v>0</v>
      </c>
      <c r="F1859" s="103">
        <v>12</v>
      </c>
      <c r="G1859" s="97">
        <v>10082647128399</v>
      </c>
      <c r="H1859" s="103">
        <v>144</v>
      </c>
      <c r="I1859" s="97">
        <v>20082647128396</v>
      </c>
      <c r="J1859" s="98">
        <v>82647128392</v>
      </c>
    </row>
    <row r="1860" spans="1:10" s="93" customFormat="1" ht="12">
      <c r="A1860" s="93" t="s">
        <v>3429</v>
      </c>
      <c r="B1860" s="93" t="s">
        <v>3430</v>
      </c>
      <c r="C1860" s="117">
        <v>23.435</v>
      </c>
      <c r="D1860" s="102">
        <f>0</f>
        <v>0</v>
      </c>
      <c r="E1860" s="95">
        <f t="shared" si="80"/>
        <v>0</v>
      </c>
      <c r="F1860" s="103">
        <v>1</v>
      </c>
      <c r="G1860" s="97">
        <v>10082647129617</v>
      </c>
      <c r="H1860" s="103">
        <v>100</v>
      </c>
      <c r="I1860" s="97">
        <v>20082647129614</v>
      </c>
      <c r="J1860" s="98">
        <v>82647129610</v>
      </c>
    </row>
    <row r="1861" spans="1:10" s="93" customFormat="1" ht="12">
      <c r="A1861" s="1" t="s">
        <v>3431</v>
      </c>
      <c r="C1861" s="117"/>
      <c r="D1861" s="102"/>
      <c r="E1861" s="95"/>
      <c r="F1861" s="103"/>
      <c r="G1861" s="97"/>
      <c r="H1861" s="103"/>
      <c r="I1861" s="97"/>
      <c r="J1861" s="98"/>
    </row>
    <row r="1862" spans="1:10" s="93" customFormat="1" ht="12">
      <c r="A1862" s="93" t="s">
        <v>3432</v>
      </c>
      <c r="B1862" s="93" t="s">
        <v>3433</v>
      </c>
      <c r="C1862" s="117">
        <v>16.788</v>
      </c>
      <c r="D1862" s="102">
        <f>0</f>
        <v>0</v>
      </c>
      <c r="E1862" s="95">
        <f aca="true" t="shared" si="81" ref="E1862:E1867">C1862*D1862</f>
        <v>0</v>
      </c>
      <c r="F1862" s="103">
        <v>15</v>
      </c>
      <c r="G1862" s="97">
        <v>10082647084480</v>
      </c>
      <c r="H1862" s="103">
        <v>120</v>
      </c>
      <c r="I1862" s="97">
        <v>20082647084487</v>
      </c>
      <c r="J1862" s="98">
        <v>82647084483</v>
      </c>
    </row>
    <row r="1863" spans="1:10" s="93" customFormat="1" ht="12">
      <c r="A1863" s="93" t="s">
        <v>3434</v>
      </c>
      <c r="B1863" s="93" t="s">
        <v>3435</v>
      </c>
      <c r="C1863" s="117">
        <v>16.788</v>
      </c>
      <c r="D1863" s="102">
        <f>0</f>
        <v>0</v>
      </c>
      <c r="E1863" s="95">
        <f t="shared" si="81"/>
        <v>0</v>
      </c>
      <c r="F1863" s="103">
        <v>15</v>
      </c>
      <c r="G1863" s="97">
        <v>10082647084473</v>
      </c>
      <c r="H1863" s="103">
        <v>120</v>
      </c>
      <c r="I1863" s="97">
        <v>20082647084470</v>
      </c>
      <c r="J1863" s="98">
        <v>82647084476</v>
      </c>
    </row>
    <row r="1864" spans="1:10" s="93" customFormat="1" ht="12">
      <c r="A1864" s="93" t="s">
        <v>3436</v>
      </c>
      <c r="B1864" s="93" t="s">
        <v>3437</v>
      </c>
      <c r="C1864" s="117">
        <v>20.412</v>
      </c>
      <c r="D1864" s="102">
        <f>0</f>
        <v>0</v>
      </c>
      <c r="E1864" s="95">
        <f t="shared" si="81"/>
        <v>0</v>
      </c>
      <c r="F1864" s="103">
        <v>1</v>
      </c>
      <c r="G1864" s="97">
        <v>10082647084466</v>
      </c>
      <c r="H1864" s="103">
        <v>25</v>
      </c>
      <c r="I1864" s="97">
        <v>20082647084463</v>
      </c>
      <c r="J1864" s="98">
        <v>82647084469</v>
      </c>
    </row>
    <row r="1865" spans="1:10" s="93" customFormat="1" ht="12">
      <c r="A1865" s="93" t="s">
        <v>3438</v>
      </c>
      <c r="B1865" s="93" t="s">
        <v>3439</v>
      </c>
      <c r="C1865" s="117">
        <v>22.281</v>
      </c>
      <c r="D1865" s="102">
        <f>0</f>
        <v>0</v>
      </c>
      <c r="E1865" s="95">
        <f t="shared" si="81"/>
        <v>0</v>
      </c>
      <c r="F1865" s="103">
        <v>1</v>
      </c>
      <c r="G1865" s="97">
        <v>10082647095608</v>
      </c>
      <c r="H1865" s="103">
        <v>25</v>
      </c>
      <c r="I1865" s="97">
        <v>20082647095605</v>
      </c>
      <c r="J1865" s="98">
        <v>82647095601</v>
      </c>
    </row>
    <row r="1866" spans="1:10" s="93" customFormat="1" ht="12">
      <c r="A1866" s="93" t="s">
        <v>3440</v>
      </c>
      <c r="B1866" s="93" t="s">
        <v>3441</v>
      </c>
      <c r="C1866" s="117">
        <v>20.412</v>
      </c>
      <c r="D1866" s="102">
        <f>0</f>
        <v>0</v>
      </c>
      <c r="E1866" s="95">
        <f t="shared" si="81"/>
        <v>0</v>
      </c>
      <c r="F1866" s="103">
        <v>1</v>
      </c>
      <c r="G1866" s="97">
        <v>10082647084459</v>
      </c>
      <c r="H1866" s="103">
        <v>25</v>
      </c>
      <c r="I1866" s="97">
        <v>20082647084456</v>
      </c>
      <c r="J1866" s="98">
        <v>82647084452</v>
      </c>
    </row>
    <row r="1867" spans="1:10" s="93" customFormat="1" ht="12">
      <c r="A1867" s="93" t="s">
        <v>3442</v>
      </c>
      <c r="B1867" s="93" t="s">
        <v>3443</v>
      </c>
      <c r="C1867" s="117">
        <v>7.604</v>
      </c>
      <c r="D1867" s="102">
        <f>0</f>
        <v>0</v>
      </c>
      <c r="E1867" s="95">
        <f t="shared" si="81"/>
        <v>0</v>
      </c>
      <c r="F1867" s="103">
        <v>1</v>
      </c>
      <c r="G1867" s="97">
        <v>10082647086828</v>
      </c>
      <c r="H1867" s="103">
        <v>1000</v>
      </c>
      <c r="I1867" s="97">
        <v>20082647086825</v>
      </c>
      <c r="J1867" s="98">
        <v>82647086821</v>
      </c>
    </row>
    <row r="1869" spans="1:8" ht="12">
      <c r="A1869" s="1" t="s">
        <v>3444</v>
      </c>
      <c r="C1869" s="148"/>
      <c r="E1869" s="115"/>
      <c r="F1869" s="149"/>
      <c r="H1869" s="149"/>
    </row>
    <row r="1870" spans="1:8" ht="12">
      <c r="A1870" s="1" t="s">
        <v>209</v>
      </c>
      <c r="B1870" s="1" t="s">
        <v>3445</v>
      </c>
      <c r="C1870" s="34" t="s">
        <v>464</v>
      </c>
      <c r="D1870" s="34"/>
      <c r="E1870" s="115"/>
      <c r="F1870" s="149"/>
      <c r="H1870" s="149"/>
    </row>
    <row r="1871" spans="1:9" ht="12">
      <c r="A1871" s="1" t="s">
        <v>210</v>
      </c>
      <c r="B1871" s="10" t="s">
        <v>614</v>
      </c>
      <c r="C1871" s="93" t="s">
        <v>463</v>
      </c>
      <c r="D1871" s="150"/>
      <c r="E1871" s="115"/>
      <c r="G1871" s="154"/>
      <c r="I1871" s="154"/>
    </row>
    <row r="1872" spans="1:9" ht="12">
      <c r="A1872" s="1"/>
      <c r="B1872" s="105"/>
      <c r="C1872" s="148"/>
      <c r="E1872" s="115"/>
      <c r="G1872" s="154"/>
      <c r="I1872" s="154"/>
    </row>
    <row r="1873" spans="1:10" s="17" customFormat="1" ht="24">
      <c r="A1873" s="184" t="s">
        <v>211</v>
      </c>
      <c r="B1873" s="184" t="s">
        <v>212</v>
      </c>
      <c r="C1873" s="185" t="s">
        <v>213</v>
      </c>
      <c r="D1873" s="186" t="s">
        <v>214</v>
      </c>
      <c r="E1873" s="187" t="s">
        <v>215</v>
      </c>
      <c r="F1873" s="184" t="s">
        <v>216</v>
      </c>
      <c r="G1873" s="188" t="s">
        <v>217</v>
      </c>
      <c r="H1873" s="184" t="s">
        <v>218</v>
      </c>
      <c r="I1873" s="188" t="s">
        <v>219</v>
      </c>
      <c r="J1873" s="189" t="s">
        <v>220</v>
      </c>
    </row>
    <row r="1874" spans="1:10" s="190" customFormat="1" ht="24" customHeight="1">
      <c r="A1874" s="174" t="s">
        <v>3446</v>
      </c>
      <c r="B1874" s="174" t="s">
        <v>375</v>
      </c>
      <c r="C1874" s="21"/>
      <c r="D1874" s="22" t="s">
        <v>222</v>
      </c>
      <c r="E1874" s="23"/>
      <c r="F1874" s="24"/>
      <c r="G1874" s="25"/>
      <c r="H1874" s="24"/>
      <c r="I1874" s="25"/>
      <c r="J1874" s="26"/>
    </row>
    <row r="1875" spans="1:10" s="27" customFormat="1" ht="12">
      <c r="A1875" s="27" t="s">
        <v>3447</v>
      </c>
      <c r="B1875" s="27" t="s">
        <v>3448</v>
      </c>
      <c r="C1875" s="21">
        <v>13.997</v>
      </c>
      <c r="D1875" s="191">
        <f>0</f>
        <v>0</v>
      </c>
      <c r="E1875" s="192">
        <f>C1875*D1875</f>
        <v>0</v>
      </c>
      <c r="F1875" s="24">
        <v>10</v>
      </c>
      <c r="G1875" s="25">
        <v>10082647098289</v>
      </c>
      <c r="H1875" s="24">
        <v>100</v>
      </c>
      <c r="I1875" s="25">
        <v>20082647098286</v>
      </c>
      <c r="J1875" s="26">
        <v>82647098282</v>
      </c>
    </row>
    <row r="1876" spans="1:10" s="27" customFormat="1" ht="12">
      <c r="A1876" s="27" t="s">
        <v>3449</v>
      </c>
      <c r="B1876" s="27" t="s">
        <v>3450</v>
      </c>
      <c r="C1876" s="21">
        <v>15.089</v>
      </c>
      <c r="D1876" s="191">
        <f>0</f>
        <v>0</v>
      </c>
      <c r="E1876" s="192">
        <f aca="true" t="shared" si="82" ref="E1876:E1889">C1876*D1876</f>
        <v>0</v>
      </c>
      <c r="F1876" s="24">
        <v>10</v>
      </c>
      <c r="G1876" s="25">
        <v>10082647098302</v>
      </c>
      <c r="H1876" s="24">
        <v>100</v>
      </c>
      <c r="I1876" s="25">
        <v>20082647098309</v>
      </c>
      <c r="J1876" s="26">
        <v>82647098305</v>
      </c>
    </row>
    <row r="1877" spans="1:10" s="27" customFormat="1" ht="12">
      <c r="A1877" s="27" t="s">
        <v>3451</v>
      </c>
      <c r="B1877" s="27" t="s">
        <v>3452</v>
      </c>
      <c r="C1877" s="21">
        <v>20.108</v>
      </c>
      <c r="D1877" s="191">
        <f>0</f>
        <v>0</v>
      </c>
      <c r="E1877" s="192">
        <f t="shared" si="82"/>
        <v>0</v>
      </c>
      <c r="F1877" s="24">
        <v>5</v>
      </c>
      <c r="G1877" s="25">
        <v>10082647098319</v>
      </c>
      <c r="H1877" s="24">
        <v>60</v>
      </c>
      <c r="I1877" s="25">
        <v>20082647098316</v>
      </c>
      <c r="J1877" s="26">
        <v>82647098312</v>
      </c>
    </row>
    <row r="1878" spans="1:10" s="27" customFormat="1" ht="12">
      <c r="A1878" s="27" t="s">
        <v>3453</v>
      </c>
      <c r="B1878" s="27" t="s">
        <v>3454</v>
      </c>
      <c r="C1878" s="21">
        <v>29.138</v>
      </c>
      <c r="D1878" s="191">
        <f>0</f>
        <v>0</v>
      </c>
      <c r="E1878" s="192">
        <f t="shared" si="82"/>
        <v>0</v>
      </c>
      <c r="F1878" s="24">
        <v>5</v>
      </c>
      <c r="G1878" s="25">
        <v>10082647098326</v>
      </c>
      <c r="H1878" s="24">
        <v>40</v>
      </c>
      <c r="I1878" s="25">
        <v>20082647098323</v>
      </c>
      <c r="J1878" s="26">
        <v>82647098329</v>
      </c>
    </row>
    <row r="1879" spans="1:10" s="27" customFormat="1" ht="12">
      <c r="A1879" s="27" t="s">
        <v>3455</v>
      </c>
      <c r="B1879" s="27" t="s">
        <v>3456</v>
      </c>
      <c r="C1879" s="21">
        <v>42.924</v>
      </c>
      <c r="D1879" s="191">
        <f>0</f>
        <v>0</v>
      </c>
      <c r="E1879" s="192">
        <f t="shared" si="82"/>
        <v>0</v>
      </c>
      <c r="F1879" s="24">
        <v>5</v>
      </c>
      <c r="G1879" s="25">
        <v>10082647098333</v>
      </c>
      <c r="H1879" s="24">
        <v>30</v>
      </c>
      <c r="I1879" s="25">
        <v>20082647098330</v>
      </c>
      <c r="J1879" s="26">
        <v>82647098336</v>
      </c>
    </row>
    <row r="1880" spans="1:10" s="27" customFormat="1" ht="12">
      <c r="A1880" s="27" t="s">
        <v>3457</v>
      </c>
      <c r="B1880" s="27" t="s">
        <v>3458</v>
      </c>
      <c r="C1880" s="21">
        <v>59.892</v>
      </c>
      <c r="D1880" s="191">
        <f>0</f>
        <v>0</v>
      </c>
      <c r="E1880" s="192">
        <f t="shared" si="82"/>
        <v>0</v>
      </c>
      <c r="F1880" s="24">
        <v>4</v>
      </c>
      <c r="G1880" s="25">
        <v>10082647098340</v>
      </c>
      <c r="H1880" s="24">
        <v>24</v>
      </c>
      <c r="I1880" s="25">
        <v>20082647098347</v>
      </c>
      <c r="J1880" s="26">
        <v>82647098343</v>
      </c>
    </row>
    <row r="1881" spans="1:10" s="27" customFormat="1" ht="12">
      <c r="A1881" s="27" t="s">
        <v>3459</v>
      </c>
      <c r="B1881" s="27" t="s">
        <v>3460</v>
      </c>
      <c r="C1881" s="21">
        <v>92.012</v>
      </c>
      <c r="D1881" s="191">
        <f>0</f>
        <v>0</v>
      </c>
      <c r="E1881" s="192">
        <f t="shared" si="82"/>
        <v>0</v>
      </c>
      <c r="F1881" s="24">
        <v>2</v>
      </c>
      <c r="G1881" s="25">
        <v>10082647098357</v>
      </c>
      <c r="H1881" s="24">
        <v>16</v>
      </c>
      <c r="I1881" s="25">
        <v>20082647098354</v>
      </c>
      <c r="J1881" s="26">
        <v>82647098350</v>
      </c>
    </row>
    <row r="1882" spans="1:10" s="27" customFormat="1" ht="12">
      <c r="A1882" s="27" t="s">
        <v>3461</v>
      </c>
      <c r="B1882" s="27" t="s">
        <v>3462</v>
      </c>
      <c r="C1882" s="21">
        <v>13.997</v>
      </c>
      <c r="D1882" s="191">
        <f>0</f>
        <v>0</v>
      </c>
      <c r="E1882" s="192">
        <f t="shared" si="82"/>
        <v>0</v>
      </c>
      <c r="F1882" s="24">
        <v>12</v>
      </c>
      <c r="G1882" s="25">
        <v>10082647164793</v>
      </c>
      <c r="H1882" s="24">
        <v>72</v>
      </c>
      <c r="I1882" s="25">
        <v>20082647164790</v>
      </c>
      <c r="J1882" s="26">
        <v>82647164796</v>
      </c>
    </row>
    <row r="1883" spans="1:10" s="27" customFormat="1" ht="12">
      <c r="A1883" s="27" t="s">
        <v>3463</v>
      </c>
      <c r="B1883" s="27" t="s">
        <v>3464</v>
      </c>
      <c r="C1883" s="21">
        <v>16.086</v>
      </c>
      <c r="D1883" s="191">
        <f>0</f>
        <v>0</v>
      </c>
      <c r="E1883" s="192">
        <f t="shared" si="82"/>
        <v>0</v>
      </c>
      <c r="F1883" s="24">
        <v>12</v>
      </c>
      <c r="G1883" s="25">
        <v>10082647164809</v>
      </c>
      <c r="H1883" s="24">
        <v>72</v>
      </c>
      <c r="I1883" s="25">
        <v>20082647164806</v>
      </c>
      <c r="J1883" s="26">
        <v>82647164802</v>
      </c>
    </row>
    <row r="1884" spans="1:10" s="27" customFormat="1" ht="12">
      <c r="A1884" s="27" t="s">
        <v>3465</v>
      </c>
      <c r="B1884" s="27" t="s">
        <v>3466</v>
      </c>
      <c r="C1884" s="21">
        <v>14.984</v>
      </c>
      <c r="D1884" s="191">
        <f>0</f>
        <v>0</v>
      </c>
      <c r="E1884" s="192">
        <f t="shared" si="82"/>
        <v>0</v>
      </c>
      <c r="F1884" s="24">
        <v>12</v>
      </c>
      <c r="G1884" s="25">
        <v>10082647098272</v>
      </c>
      <c r="H1884" s="24">
        <v>72</v>
      </c>
      <c r="I1884" s="25">
        <v>20082647098279</v>
      </c>
      <c r="J1884" s="26">
        <v>82647098275</v>
      </c>
    </row>
    <row r="1885" spans="1:10" s="27" customFormat="1" ht="12">
      <c r="A1885" s="27" t="s">
        <v>3467</v>
      </c>
      <c r="B1885" s="27" t="s">
        <v>3468</v>
      </c>
      <c r="C1885" s="21">
        <v>16.086</v>
      </c>
      <c r="D1885" s="191">
        <f>0</f>
        <v>0</v>
      </c>
      <c r="E1885" s="192">
        <f t="shared" si="82"/>
        <v>0</v>
      </c>
      <c r="F1885" s="24">
        <v>12</v>
      </c>
      <c r="G1885" s="25">
        <v>10082647164816</v>
      </c>
      <c r="H1885" s="24">
        <v>72</v>
      </c>
      <c r="I1885" s="25">
        <v>20082647164813</v>
      </c>
      <c r="J1885" s="26">
        <v>82647164819</v>
      </c>
    </row>
    <row r="1886" spans="1:10" s="27" customFormat="1" ht="12">
      <c r="A1886" s="27" t="s">
        <v>3469</v>
      </c>
      <c r="B1886" s="27" t="s">
        <v>3470</v>
      </c>
      <c r="C1886" s="21">
        <v>13.052</v>
      </c>
      <c r="D1886" s="191">
        <f>0</f>
        <v>0</v>
      </c>
      <c r="E1886" s="192">
        <f t="shared" si="82"/>
        <v>0</v>
      </c>
      <c r="F1886" s="24">
        <v>12</v>
      </c>
      <c r="G1886" s="25">
        <v>10082647097978</v>
      </c>
      <c r="H1886" s="24">
        <v>72</v>
      </c>
      <c r="I1886" s="25">
        <v>20082647097975</v>
      </c>
      <c r="J1886" s="26">
        <v>82647097971</v>
      </c>
    </row>
    <row r="1887" spans="1:10" s="27" customFormat="1" ht="12">
      <c r="A1887" s="27" t="s">
        <v>3471</v>
      </c>
      <c r="B1887" s="27" t="s">
        <v>3472</v>
      </c>
      <c r="C1887" s="21">
        <v>15.561</v>
      </c>
      <c r="D1887" s="191">
        <f>0</f>
        <v>0</v>
      </c>
      <c r="E1887" s="192">
        <f t="shared" si="82"/>
        <v>0</v>
      </c>
      <c r="F1887" s="24">
        <v>12</v>
      </c>
      <c r="G1887" s="25">
        <v>10082647164786</v>
      </c>
      <c r="H1887" s="24">
        <v>72</v>
      </c>
      <c r="I1887" s="25">
        <v>20082647164783</v>
      </c>
      <c r="J1887" s="26">
        <v>82647164789</v>
      </c>
    </row>
    <row r="1888" spans="1:10" s="27" customFormat="1" ht="12">
      <c r="A1888" s="27" t="s">
        <v>3473</v>
      </c>
      <c r="B1888" s="27" t="s">
        <v>3474</v>
      </c>
      <c r="C1888" s="21">
        <v>11.172</v>
      </c>
      <c r="D1888" s="191">
        <f>0</f>
        <v>0</v>
      </c>
      <c r="E1888" s="192">
        <f t="shared" si="82"/>
        <v>0</v>
      </c>
      <c r="F1888" s="24">
        <v>12</v>
      </c>
      <c r="G1888" s="25">
        <v>10082647164823</v>
      </c>
      <c r="H1888" s="24">
        <v>72</v>
      </c>
      <c r="I1888" s="25">
        <v>20082647164820</v>
      </c>
      <c r="J1888" s="26">
        <v>82647164826</v>
      </c>
    </row>
    <row r="1889" spans="1:10" s="27" customFormat="1" ht="12">
      <c r="A1889" s="27" t="s">
        <v>3475</v>
      </c>
      <c r="B1889" s="27" t="s">
        <v>3476</v>
      </c>
      <c r="C1889" s="21">
        <v>13.209</v>
      </c>
      <c r="D1889" s="191">
        <f>0</f>
        <v>0</v>
      </c>
      <c r="E1889" s="192">
        <f t="shared" si="82"/>
        <v>0</v>
      </c>
      <c r="F1889" s="24">
        <v>12</v>
      </c>
      <c r="G1889" s="25">
        <v>10082647098364</v>
      </c>
      <c r="H1889" s="24">
        <v>72</v>
      </c>
      <c r="I1889" s="25">
        <v>20082647098361</v>
      </c>
      <c r="J1889" s="26">
        <v>82647098367</v>
      </c>
    </row>
    <row r="1890" spans="1:10" s="27" customFormat="1" ht="12">
      <c r="A1890" s="219" t="s">
        <v>3477</v>
      </c>
      <c r="B1890" s="220"/>
      <c r="C1890" s="21"/>
      <c r="D1890" s="191" t="s">
        <v>375</v>
      </c>
      <c r="E1890" s="191" t="s">
        <v>375</v>
      </c>
      <c r="F1890" s="193"/>
      <c r="G1890" s="194"/>
      <c r="H1890" s="194"/>
      <c r="I1890" s="194"/>
      <c r="J1890" s="26"/>
    </row>
    <row r="1891" spans="1:10" s="27" customFormat="1" ht="12">
      <c r="A1891" s="27" t="s">
        <v>3478</v>
      </c>
      <c r="B1891" s="27" t="s">
        <v>3479</v>
      </c>
      <c r="C1891" s="21">
        <v>31.857</v>
      </c>
      <c r="D1891" s="191">
        <f>0</f>
        <v>0</v>
      </c>
      <c r="E1891" s="192">
        <f aca="true" t="shared" si="83" ref="E1891:E1896">C1891*D1891</f>
        <v>0</v>
      </c>
      <c r="F1891" s="24">
        <v>8</v>
      </c>
      <c r="G1891" s="25">
        <v>10082647164038</v>
      </c>
      <c r="H1891" s="24">
        <v>40</v>
      </c>
      <c r="I1891" s="25">
        <v>20082647164035</v>
      </c>
      <c r="J1891" s="26">
        <v>82647164031</v>
      </c>
    </row>
    <row r="1892" spans="1:10" s="27" customFormat="1" ht="12">
      <c r="A1892" s="27" t="s">
        <v>3480</v>
      </c>
      <c r="B1892" s="27" t="s">
        <v>3481</v>
      </c>
      <c r="C1892" s="21">
        <v>40.467</v>
      </c>
      <c r="D1892" s="191">
        <f>0</f>
        <v>0</v>
      </c>
      <c r="E1892" s="192">
        <f t="shared" si="83"/>
        <v>0</v>
      </c>
      <c r="F1892" s="24">
        <v>2</v>
      </c>
      <c r="G1892" s="25">
        <v>10082647164045</v>
      </c>
      <c r="H1892" s="24">
        <v>24</v>
      </c>
      <c r="I1892" s="25">
        <v>20082647164042</v>
      </c>
      <c r="J1892" s="26">
        <v>82647164048</v>
      </c>
    </row>
    <row r="1893" spans="1:10" s="27" customFormat="1" ht="12">
      <c r="A1893" s="27" t="s">
        <v>3482</v>
      </c>
      <c r="B1893" s="27" t="s">
        <v>3483</v>
      </c>
      <c r="C1893" s="21">
        <v>99.32</v>
      </c>
      <c r="D1893" s="191">
        <f>0</f>
        <v>0</v>
      </c>
      <c r="E1893" s="192">
        <f t="shared" si="83"/>
        <v>0</v>
      </c>
      <c r="F1893" s="24">
        <v>2</v>
      </c>
      <c r="G1893" s="25">
        <v>10082647164052</v>
      </c>
      <c r="H1893" s="24">
        <v>10</v>
      </c>
      <c r="I1893" s="25">
        <v>20082647164059</v>
      </c>
      <c r="J1893" s="26">
        <v>82647164055</v>
      </c>
    </row>
    <row r="1894" spans="1:10" s="27" customFormat="1" ht="12">
      <c r="A1894" s="27" t="s">
        <v>3484</v>
      </c>
      <c r="B1894" s="27" t="s">
        <v>3485</v>
      </c>
      <c r="C1894" s="21">
        <v>126.263</v>
      </c>
      <c r="D1894" s="191">
        <f>0</f>
        <v>0</v>
      </c>
      <c r="E1894" s="192">
        <f t="shared" si="83"/>
        <v>0</v>
      </c>
      <c r="F1894" s="24">
        <v>2</v>
      </c>
      <c r="G1894" s="25">
        <v>10082647164069</v>
      </c>
      <c r="H1894" s="24">
        <v>10</v>
      </c>
      <c r="I1894" s="25">
        <v>20082647164066</v>
      </c>
      <c r="J1894" s="26">
        <v>82647164062</v>
      </c>
    </row>
    <row r="1895" spans="1:10" s="27" customFormat="1" ht="12">
      <c r="A1895" s="27" t="s">
        <v>3486</v>
      </c>
      <c r="B1895" s="27" t="s">
        <v>3487</v>
      </c>
      <c r="C1895" s="21">
        <v>155.4</v>
      </c>
      <c r="D1895" s="191">
        <f>0</f>
        <v>0</v>
      </c>
      <c r="E1895" s="192">
        <f t="shared" si="83"/>
        <v>0</v>
      </c>
      <c r="F1895" s="24">
        <v>2</v>
      </c>
      <c r="G1895" s="25">
        <v>10082647164076</v>
      </c>
      <c r="H1895" s="24">
        <v>10</v>
      </c>
      <c r="I1895" s="25">
        <v>20082647164073</v>
      </c>
      <c r="J1895" s="26">
        <v>82647164079</v>
      </c>
    </row>
    <row r="1896" spans="1:10" s="27" customFormat="1" ht="12">
      <c r="A1896" s="27" t="s">
        <v>3488</v>
      </c>
      <c r="B1896" s="27" t="s">
        <v>3489</v>
      </c>
      <c r="C1896" s="21">
        <v>177.44</v>
      </c>
      <c r="D1896" s="191">
        <f>0</f>
        <v>0</v>
      </c>
      <c r="E1896" s="192">
        <f t="shared" si="83"/>
        <v>0</v>
      </c>
      <c r="F1896" s="24">
        <v>2</v>
      </c>
      <c r="G1896" s="25">
        <v>10082647164083</v>
      </c>
      <c r="H1896" s="24">
        <v>10</v>
      </c>
      <c r="I1896" s="25">
        <v>20082647164080</v>
      </c>
      <c r="J1896" s="26">
        <v>82647164086</v>
      </c>
    </row>
    <row r="1897" spans="1:10" s="27" customFormat="1" ht="12">
      <c r="A1897" s="174" t="s">
        <v>3490</v>
      </c>
      <c r="C1897" s="21"/>
      <c r="D1897" s="191" t="s">
        <v>375</v>
      </c>
      <c r="E1897" s="192"/>
      <c r="F1897" s="24"/>
      <c r="G1897" s="25"/>
      <c r="H1897" s="24"/>
      <c r="I1897" s="25"/>
      <c r="J1897" s="26"/>
    </row>
    <row r="1898" spans="1:10" s="27" customFormat="1" ht="12">
      <c r="A1898" s="27" t="s">
        <v>3491</v>
      </c>
      <c r="B1898" s="27" t="s">
        <v>3492</v>
      </c>
      <c r="C1898" s="21">
        <v>28.408</v>
      </c>
      <c r="D1898" s="191">
        <f>0</f>
        <v>0</v>
      </c>
      <c r="E1898" s="195">
        <f>C1898*D1898</f>
        <v>0</v>
      </c>
      <c r="F1898" s="24">
        <v>8</v>
      </c>
      <c r="G1898" s="25">
        <v>10082647005003</v>
      </c>
      <c r="H1898" s="24">
        <v>40</v>
      </c>
      <c r="I1898" s="25">
        <v>20082647005000</v>
      </c>
      <c r="J1898" s="26">
        <v>82647005006</v>
      </c>
    </row>
    <row r="1899" spans="1:10" s="27" customFormat="1" ht="12">
      <c r="A1899" s="27" t="s">
        <v>3493</v>
      </c>
      <c r="B1899" s="27" t="s">
        <v>3494</v>
      </c>
      <c r="C1899" s="21">
        <v>36.047</v>
      </c>
      <c r="D1899" s="191">
        <f>0</f>
        <v>0</v>
      </c>
      <c r="E1899" s="195">
        <f aca="true" t="shared" si="84" ref="E1899:E2026">C1899*D1899</f>
        <v>0</v>
      </c>
      <c r="F1899" s="24">
        <v>2</v>
      </c>
      <c r="G1899" s="25">
        <v>10082647079103</v>
      </c>
      <c r="H1899" s="24">
        <v>24</v>
      </c>
      <c r="I1899" s="25">
        <v>20082647079100</v>
      </c>
      <c r="J1899" s="26">
        <v>82647079106</v>
      </c>
    </row>
    <row r="1900" spans="1:10" s="27" customFormat="1" ht="12">
      <c r="A1900" s="27" t="s">
        <v>3495</v>
      </c>
      <c r="B1900" s="27" t="s">
        <v>3496</v>
      </c>
      <c r="C1900" s="21">
        <v>82.569</v>
      </c>
      <c r="D1900" s="191">
        <f>0</f>
        <v>0</v>
      </c>
      <c r="E1900" s="195">
        <f t="shared" si="84"/>
        <v>0</v>
      </c>
      <c r="F1900" s="24">
        <v>2</v>
      </c>
      <c r="G1900" s="25">
        <v>10082647005027</v>
      </c>
      <c r="H1900" s="24">
        <v>10</v>
      </c>
      <c r="I1900" s="25">
        <v>20082647005024</v>
      </c>
      <c r="J1900" s="26">
        <v>82647005020</v>
      </c>
    </row>
    <row r="1901" spans="1:10" s="27" customFormat="1" ht="12">
      <c r="A1901" s="27" t="s">
        <v>3497</v>
      </c>
      <c r="B1901" s="27" t="s">
        <v>3498</v>
      </c>
      <c r="C1901" s="21">
        <v>104.954</v>
      </c>
      <c r="D1901" s="191">
        <f>0</f>
        <v>0</v>
      </c>
      <c r="E1901" s="195">
        <f t="shared" si="84"/>
        <v>0</v>
      </c>
      <c r="F1901" s="24">
        <v>2</v>
      </c>
      <c r="G1901" s="25">
        <v>10082647005034</v>
      </c>
      <c r="H1901" s="24">
        <v>10</v>
      </c>
      <c r="I1901" s="25">
        <v>20082647005031</v>
      </c>
      <c r="J1901" s="26">
        <v>82647005037</v>
      </c>
    </row>
    <row r="1902" spans="1:10" s="27" customFormat="1" ht="12">
      <c r="A1902" s="27" t="s">
        <v>3499</v>
      </c>
      <c r="B1902" s="27" t="s">
        <v>3500</v>
      </c>
      <c r="C1902" s="21">
        <v>128.977</v>
      </c>
      <c r="D1902" s="191">
        <f>0</f>
        <v>0</v>
      </c>
      <c r="E1902" s="195">
        <f t="shared" si="84"/>
        <v>0</v>
      </c>
      <c r="F1902" s="24">
        <v>2</v>
      </c>
      <c r="G1902" s="25">
        <v>10082647005041</v>
      </c>
      <c r="H1902" s="24">
        <v>10</v>
      </c>
      <c r="I1902" s="25">
        <v>20082647005048</v>
      </c>
      <c r="J1902" s="26">
        <v>82647005044</v>
      </c>
    </row>
    <row r="1903" spans="1:10" s="27" customFormat="1" ht="12">
      <c r="A1903" s="27" t="s">
        <v>3501</v>
      </c>
      <c r="B1903" s="27" t="s">
        <v>3502</v>
      </c>
      <c r="C1903" s="21">
        <v>128.977</v>
      </c>
      <c r="D1903" s="191">
        <f>0</f>
        <v>0</v>
      </c>
      <c r="E1903" s="195">
        <f t="shared" si="84"/>
        <v>0</v>
      </c>
      <c r="F1903" s="24">
        <v>2</v>
      </c>
      <c r="G1903" s="25">
        <v>10082647005218</v>
      </c>
      <c r="H1903" s="24">
        <v>10</v>
      </c>
      <c r="I1903" s="25">
        <v>20082647005215</v>
      </c>
      <c r="J1903" s="26">
        <v>82647005211</v>
      </c>
    </row>
    <row r="1904" spans="1:10" s="27" customFormat="1" ht="24" customHeight="1">
      <c r="A1904" s="174" t="s">
        <v>3503</v>
      </c>
      <c r="B1904" s="174" t="s">
        <v>375</v>
      </c>
      <c r="C1904" s="21"/>
      <c r="D1904" s="191" t="s">
        <v>375</v>
      </c>
      <c r="E1904" s="25"/>
      <c r="F1904" s="24"/>
      <c r="G1904" s="25"/>
      <c r="H1904" s="24"/>
      <c r="I1904" s="25"/>
      <c r="J1904" s="26"/>
    </row>
    <row r="1905" spans="1:10" s="27" customFormat="1" ht="12">
      <c r="A1905" s="27" t="s">
        <v>3504</v>
      </c>
      <c r="B1905" s="27" t="s">
        <v>3505</v>
      </c>
      <c r="C1905" s="21">
        <v>11.802</v>
      </c>
      <c r="D1905" s="191">
        <f>0</f>
        <v>0</v>
      </c>
      <c r="E1905" s="192">
        <f aca="true" t="shared" si="85" ref="E1905:E1910">C1905*D1905</f>
        <v>0</v>
      </c>
      <c r="F1905" s="24">
        <v>12</v>
      </c>
      <c r="G1905" s="25">
        <v>10082647098371</v>
      </c>
      <c r="H1905" s="24">
        <v>72</v>
      </c>
      <c r="I1905" s="25">
        <v>20082647098378</v>
      </c>
      <c r="J1905" s="26">
        <v>82647098374</v>
      </c>
    </row>
    <row r="1906" spans="1:10" s="27" customFormat="1" ht="12">
      <c r="A1906" s="27" t="s">
        <v>3506</v>
      </c>
      <c r="B1906" s="27" t="s">
        <v>3507</v>
      </c>
      <c r="C1906" s="21">
        <v>13.787</v>
      </c>
      <c r="D1906" s="191">
        <f>0</f>
        <v>0</v>
      </c>
      <c r="E1906" s="192">
        <f t="shared" si="85"/>
        <v>0</v>
      </c>
      <c r="F1906" s="24">
        <v>12</v>
      </c>
      <c r="G1906" s="25">
        <v>10082647098388</v>
      </c>
      <c r="H1906" s="24">
        <v>72</v>
      </c>
      <c r="I1906" s="25">
        <v>20082647098385</v>
      </c>
      <c r="J1906" s="26">
        <v>82647098381</v>
      </c>
    </row>
    <row r="1907" spans="1:10" s="27" customFormat="1" ht="12">
      <c r="A1907" s="27" t="s">
        <v>3508</v>
      </c>
      <c r="B1907" s="27" t="s">
        <v>3509</v>
      </c>
      <c r="C1907" s="21">
        <v>11.802</v>
      </c>
      <c r="D1907" s="191">
        <f>0</f>
        <v>0</v>
      </c>
      <c r="E1907" s="192">
        <f t="shared" si="85"/>
        <v>0</v>
      </c>
      <c r="F1907" s="24">
        <v>12</v>
      </c>
      <c r="G1907" s="25">
        <v>10082647098395</v>
      </c>
      <c r="H1907" s="24">
        <v>72</v>
      </c>
      <c r="I1907" s="25">
        <v>20082647098392</v>
      </c>
      <c r="J1907" s="26">
        <v>82647098398</v>
      </c>
    </row>
    <row r="1908" spans="1:10" s="27" customFormat="1" ht="12">
      <c r="A1908" s="27" t="s">
        <v>3510</v>
      </c>
      <c r="B1908" s="27" t="s">
        <v>3511</v>
      </c>
      <c r="C1908" s="21">
        <v>13.787</v>
      </c>
      <c r="D1908" s="191">
        <f>0</f>
        <v>0</v>
      </c>
      <c r="E1908" s="192">
        <f t="shared" si="85"/>
        <v>0</v>
      </c>
      <c r="F1908" s="24">
        <v>12</v>
      </c>
      <c r="G1908" s="25">
        <v>10082647098401</v>
      </c>
      <c r="H1908" s="24">
        <v>72</v>
      </c>
      <c r="I1908" s="25">
        <v>20082647098408</v>
      </c>
      <c r="J1908" s="26">
        <v>82647098404</v>
      </c>
    </row>
    <row r="1909" spans="1:10" s="27" customFormat="1" ht="12">
      <c r="A1909" s="27" t="s">
        <v>3512</v>
      </c>
      <c r="B1909" s="27" t="s">
        <v>3513</v>
      </c>
      <c r="C1909" s="21">
        <v>14.721</v>
      </c>
      <c r="D1909" s="191">
        <f>0</f>
        <v>0</v>
      </c>
      <c r="E1909" s="192">
        <f t="shared" si="85"/>
        <v>0</v>
      </c>
      <c r="F1909" s="24">
        <v>12</v>
      </c>
      <c r="G1909" s="25">
        <v>10082647164106</v>
      </c>
      <c r="H1909" s="24">
        <v>72</v>
      </c>
      <c r="I1909" s="25">
        <v>20082647164103</v>
      </c>
      <c r="J1909" s="26">
        <v>82647164109</v>
      </c>
    </row>
    <row r="1910" spans="1:10" s="27" customFormat="1" ht="12">
      <c r="A1910" s="27" t="s">
        <v>3514</v>
      </c>
      <c r="B1910" s="27" t="s">
        <v>3515</v>
      </c>
      <c r="C1910" s="21">
        <v>18.638</v>
      </c>
      <c r="D1910" s="191">
        <f>0</f>
        <v>0</v>
      </c>
      <c r="E1910" s="192">
        <f t="shared" si="85"/>
        <v>0</v>
      </c>
      <c r="F1910" s="24">
        <v>12</v>
      </c>
      <c r="G1910" s="25">
        <v>10082647164090</v>
      </c>
      <c r="H1910" s="24">
        <v>72</v>
      </c>
      <c r="I1910" s="25">
        <v>20082647164097</v>
      </c>
      <c r="J1910" s="26">
        <v>82647164093</v>
      </c>
    </row>
    <row r="1911" spans="1:10" s="27" customFormat="1" ht="12">
      <c r="A1911" s="219" t="s">
        <v>3516</v>
      </c>
      <c r="B1911" s="220"/>
      <c r="C1911" s="21"/>
      <c r="D1911" s="191" t="s">
        <v>375</v>
      </c>
      <c r="E1911" s="192"/>
      <c r="F1911" s="193" t="s">
        <v>375</v>
      </c>
      <c r="G1911" s="194"/>
      <c r="H1911" s="194"/>
      <c r="I1911" s="194"/>
      <c r="J1911" s="26"/>
    </row>
    <row r="1912" spans="1:10" s="27" customFormat="1" ht="12">
      <c r="A1912" s="27" t="s">
        <v>3517</v>
      </c>
      <c r="B1912" s="27" t="s">
        <v>3518</v>
      </c>
      <c r="C1912" s="21">
        <v>14.574</v>
      </c>
      <c r="D1912" s="191">
        <f>0</f>
        <v>0</v>
      </c>
      <c r="E1912" s="192">
        <f>C1912*D1912</f>
        <v>0</v>
      </c>
      <c r="F1912" s="24">
        <v>12</v>
      </c>
      <c r="G1912" s="25">
        <v>10082647109039</v>
      </c>
      <c r="H1912" s="24">
        <v>72</v>
      </c>
      <c r="I1912" s="25">
        <v>20082647109036</v>
      </c>
      <c r="J1912" s="26">
        <v>82647109032</v>
      </c>
    </row>
    <row r="1913" spans="1:10" s="27" customFormat="1" ht="12">
      <c r="A1913" s="27" t="s">
        <v>3519</v>
      </c>
      <c r="B1913" s="27" t="s">
        <v>3520</v>
      </c>
      <c r="C1913" s="21">
        <v>15.981</v>
      </c>
      <c r="D1913" s="191">
        <f>0</f>
        <v>0</v>
      </c>
      <c r="E1913" s="192">
        <f>C1913*D1913</f>
        <v>0</v>
      </c>
      <c r="F1913" s="24">
        <v>12</v>
      </c>
      <c r="G1913" s="25">
        <v>10082647109046</v>
      </c>
      <c r="H1913" s="24">
        <v>72</v>
      </c>
      <c r="I1913" s="25">
        <v>20082647109043</v>
      </c>
      <c r="J1913" s="26">
        <v>82647109049</v>
      </c>
    </row>
    <row r="1914" spans="1:10" s="27" customFormat="1" ht="12">
      <c r="A1914" s="174" t="s">
        <v>3503</v>
      </c>
      <c r="C1914" s="21"/>
      <c r="D1914" s="191">
        <f>0</f>
        <v>0</v>
      </c>
      <c r="E1914" s="192" t="s">
        <v>375</v>
      </c>
      <c r="F1914" s="24"/>
      <c r="G1914" s="25"/>
      <c r="H1914" s="24"/>
      <c r="I1914" s="25"/>
      <c r="J1914" s="26"/>
    </row>
    <row r="1915" spans="1:10" s="27" customFormat="1" ht="12">
      <c r="A1915" s="27" t="s">
        <v>3521</v>
      </c>
      <c r="B1915" s="27" t="s">
        <v>3522</v>
      </c>
      <c r="C1915" s="21">
        <v>11.86</v>
      </c>
      <c r="D1915" s="191">
        <f>0</f>
        <v>0</v>
      </c>
      <c r="E1915" s="192">
        <f>C1915*D1915</f>
        <v>0</v>
      </c>
      <c r="F1915" s="24">
        <v>12</v>
      </c>
      <c r="G1915" s="25">
        <v>10082647004587</v>
      </c>
      <c r="H1915" s="24">
        <v>72</v>
      </c>
      <c r="I1915" s="25">
        <v>20082647004584</v>
      </c>
      <c r="J1915" s="26">
        <v>82647004580</v>
      </c>
    </row>
    <row r="1916" spans="1:10" s="27" customFormat="1" ht="12">
      <c r="A1916" s="27" t="s">
        <v>3523</v>
      </c>
      <c r="B1916" s="27" t="s">
        <v>3524</v>
      </c>
      <c r="C1916" s="21">
        <v>12.96</v>
      </c>
      <c r="D1916" s="191">
        <f>0</f>
        <v>0</v>
      </c>
      <c r="E1916" s="192">
        <f>C1916*D1916</f>
        <v>0</v>
      </c>
      <c r="F1916" s="24">
        <v>12</v>
      </c>
      <c r="G1916" s="25">
        <v>10082647004594</v>
      </c>
      <c r="H1916" s="24">
        <v>72</v>
      </c>
      <c r="I1916" s="25">
        <v>20082647004591</v>
      </c>
      <c r="J1916" s="26">
        <v>82647004597</v>
      </c>
    </row>
    <row r="1917" spans="1:10" s="27" customFormat="1" ht="12">
      <c r="A1917" s="219" t="s">
        <v>3525</v>
      </c>
      <c r="B1917" s="220"/>
      <c r="C1917" s="21"/>
      <c r="D1917" s="191" t="s">
        <v>375</v>
      </c>
      <c r="E1917" s="192"/>
      <c r="F1917" s="193" t="s">
        <v>375</v>
      </c>
      <c r="G1917" s="194"/>
      <c r="H1917" s="194"/>
      <c r="I1917" s="194"/>
      <c r="J1917" s="26"/>
    </row>
    <row r="1918" spans="1:10" s="27" customFormat="1" ht="12">
      <c r="A1918" s="27" t="s">
        <v>3526</v>
      </c>
      <c r="B1918" s="27" t="s">
        <v>3527</v>
      </c>
      <c r="C1918" s="21">
        <v>12.327</v>
      </c>
      <c r="D1918" s="191">
        <f>0</f>
        <v>0</v>
      </c>
      <c r="E1918" s="192">
        <f aca="true" t="shared" si="86" ref="E1918:E1923">C1918*D1918</f>
        <v>0</v>
      </c>
      <c r="F1918" s="24">
        <v>12</v>
      </c>
      <c r="G1918" s="25">
        <v>10082647098425</v>
      </c>
      <c r="H1918" s="24">
        <v>72</v>
      </c>
      <c r="I1918" s="25">
        <v>20082647098422</v>
      </c>
      <c r="J1918" s="26">
        <v>82647098428</v>
      </c>
    </row>
    <row r="1919" spans="1:10" s="27" customFormat="1" ht="12">
      <c r="A1919" s="27" t="s">
        <v>3528</v>
      </c>
      <c r="B1919" s="27" t="s">
        <v>3529</v>
      </c>
      <c r="C1919" s="21">
        <v>14.417</v>
      </c>
      <c r="D1919" s="191">
        <f>0</f>
        <v>0</v>
      </c>
      <c r="E1919" s="192">
        <f t="shared" si="86"/>
        <v>0</v>
      </c>
      <c r="F1919" s="24">
        <v>12</v>
      </c>
      <c r="G1919" s="25">
        <v>10082647098432</v>
      </c>
      <c r="H1919" s="24">
        <v>72</v>
      </c>
      <c r="I1919" s="25">
        <v>20082647098439</v>
      </c>
      <c r="J1919" s="26">
        <v>82647098435</v>
      </c>
    </row>
    <row r="1920" spans="1:10" s="27" customFormat="1" ht="12">
      <c r="A1920" s="27" t="s">
        <v>3530</v>
      </c>
      <c r="B1920" s="27" t="s">
        <v>3531</v>
      </c>
      <c r="C1920" s="21">
        <v>12.327</v>
      </c>
      <c r="D1920" s="191">
        <f>0</f>
        <v>0</v>
      </c>
      <c r="E1920" s="192">
        <f t="shared" si="86"/>
        <v>0</v>
      </c>
      <c r="F1920" s="24">
        <v>12</v>
      </c>
      <c r="G1920" s="25">
        <v>10082647163420</v>
      </c>
      <c r="H1920" s="24">
        <v>72</v>
      </c>
      <c r="I1920" s="25">
        <v>20082647163427</v>
      </c>
      <c r="J1920" s="26">
        <v>82647163423</v>
      </c>
    </row>
    <row r="1921" spans="1:10" s="27" customFormat="1" ht="12">
      <c r="A1921" s="27" t="s">
        <v>3532</v>
      </c>
      <c r="B1921" s="27" t="s">
        <v>3533</v>
      </c>
      <c r="C1921" s="21">
        <v>14.417</v>
      </c>
      <c r="D1921" s="191">
        <f>0</f>
        <v>0</v>
      </c>
      <c r="E1921" s="192">
        <f t="shared" si="86"/>
        <v>0</v>
      </c>
      <c r="F1921" s="24">
        <v>12</v>
      </c>
      <c r="G1921" s="25">
        <v>10082647163437</v>
      </c>
      <c r="H1921" s="24">
        <v>72</v>
      </c>
      <c r="I1921" s="25">
        <v>20082647163434</v>
      </c>
      <c r="J1921" s="26">
        <v>82647163430</v>
      </c>
    </row>
    <row r="1922" spans="1:10" s="27" customFormat="1" ht="12">
      <c r="A1922" s="27" t="s">
        <v>3534</v>
      </c>
      <c r="B1922" s="27" t="s">
        <v>3535</v>
      </c>
      <c r="C1922" s="21">
        <v>15.036</v>
      </c>
      <c r="D1922" s="191">
        <f>0</f>
        <v>0</v>
      </c>
      <c r="E1922" s="192">
        <f t="shared" si="86"/>
        <v>0</v>
      </c>
      <c r="F1922" s="24">
        <v>12</v>
      </c>
      <c r="G1922" s="25">
        <v>10082647163451</v>
      </c>
      <c r="H1922" s="24">
        <v>72</v>
      </c>
      <c r="I1922" s="25">
        <v>20082647163458</v>
      </c>
      <c r="J1922" s="26">
        <v>82647163454</v>
      </c>
    </row>
    <row r="1923" spans="1:10" s="27" customFormat="1" ht="12">
      <c r="A1923" s="27" t="s">
        <v>3514</v>
      </c>
      <c r="B1923" s="27" t="s">
        <v>3536</v>
      </c>
      <c r="C1923" s="21">
        <v>18.638</v>
      </c>
      <c r="D1923" s="191">
        <f>0</f>
        <v>0</v>
      </c>
      <c r="E1923" s="192">
        <f t="shared" si="86"/>
        <v>0</v>
      </c>
      <c r="F1923" s="24">
        <v>12</v>
      </c>
      <c r="G1923" s="25">
        <v>10082647164090</v>
      </c>
      <c r="H1923" s="24">
        <v>72</v>
      </c>
      <c r="I1923" s="25">
        <v>20082647164097</v>
      </c>
      <c r="J1923" s="26">
        <v>82647164093</v>
      </c>
    </row>
    <row r="1924" spans="1:10" s="27" customFormat="1" ht="12">
      <c r="A1924" s="219" t="s">
        <v>3537</v>
      </c>
      <c r="B1924" s="220"/>
      <c r="C1924" s="21"/>
      <c r="D1924" s="191" t="s">
        <v>375</v>
      </c>
      <c r="E1924" s="192"/>
      <c r="F1924" s="193" t="s">
        <v>375</v>
      </c>
      <c r="G1924" s="194"/>
      <c r="H1924" s="194"/>
      <c r="I1924" s="194"/>
      <c r="J1924" s="26"/>
    </row>
    <row r="1925" spans="1:10" s="27" customFormat="1" ht="12">
      <c r="A1925" s="27" t="s">
        <v>3538</v>
      </c>
      <c r="B1925" s="27" t="s">
        <v>3539</v>
      </c>
      <c r="C1925" s="21">
        <v>16.863</v>
      </c>
      <c r="D1925" s="191">
        <f>0</f>
        <v>0</v>
      </c>
      <c r="E1925" s="192">
        <f aca="true" t="shared" si="87" ref="E1925:E1931">C1925*D1925</f>
        <v>0</v>
      </c>
      <c r="F1925" s="24">
        <v>12</v>
      </c>
      <c r="G1925" s="25">
        <v>10082647098449</v>
      </c>
      <c r="H1925" s="24">
        <v>72</v>
      </c>
      <c r="I1925" s="25">
        <v>20082647098446</v>
      </c>
      <c r="J1925" s="26">
        <v>82647098442</v>
      </c>
    </row>
    <row r="1926" spans="1:10" s="27" customFormat="1" ht="12">
      <c r="A1926" s="27" t="s">
        <v>3540</v>
      </c>
      <c r="B1926" s="27" t="s">
        <v>3541</v>
      </c>
      <c r="C1926" s="21">
        <v>16.863</v>
      </c>
      <c r="D1926" s="191">
        <f>0</f>
        <v>0</v>
      </c>
      <c r="E1926" s="192">
        <f t="shared" si="87"/>
        <v>0</v>
      </c>
      <c r="F1926" s="24">
        <v>12</v>
      </c>
      <c r="G1926" s="25">
        <v>10082647098456</v>
      </c>
      <c r="H1926" s="24">
        <v>72</v>
      </c>
      <c r="I1926" s="25">
        <v>20082647098453</v>
      </c>
      <c r="J1926" s="26">
        <v>82647098459</v>
      </c>
    </row>
    <row r="1927" spans="1:10" s="27" customFormat="1" ht="12">
      <c r="A1927" s="27" t="s">
        <v>3542</v>
      </c>
      <c r="B1927" s="27" t="s">
        <v>3543</v>
      </c>
      <c r="C1927" s="21">
        <v>16.863</v>
      </c>
      <c r="D1927" s="191">
        <f>0</f>
        <v>0</v>
      </c>
      <c r="E1927" s="192">
        <f t="shared" si="87"/>
        <v>0</v>
      </c>
      <c r="F1927" s="24">
        <v>12</v>
      </c>
      <c r="G1927" s="25">
        <v>10082647098463</v>
      </c>
      <c r="H1927" s="24">
        <v>72</v>
      </c>
      <c r="I1927" s="25">
        <v>20082647098460</v>
      </c>
      <c r="J1927" s="26">
        <v>82647098466</v>
      </c>
    </row>
    <row r="1928" spans="1:10" s="27" customFormat="1" ht="12">
      <c r="A1928" s="27" t="s">
        <v>3544</v>
      </c>
      <c r="B1928" s="27" t="s">
        <v>3545</v>
      </c>
      <c r="C1928" s="21">
        <v>17.651</v>
      </c>
      <c r="D1928" s="191">
        <f>0</f>
        <v>0</v>
      </c>
      <c r="E1928" s="192">
        <f t="shared" si="87"/>
        <v>0</v>
      </c>
      <c r="F1928" s="24">
        <v>12</v>
      </c>
      <c r="G1928" s="25">
        <v>10082647098470</v>
      </c>
      <c r="H1928" s="24">
        <v>72</v>
      </c>
      <c r="I1928" s="25">
        <v>20082647098477</v>
      </c>
      <c r="J1928" s="26">
        <v>82647098473</v>
      </c>
    </row>
    <row r="1929" spans="1:10" s="27" customFormat="1" ht="12">
      <c r="A1929" s="27" t="s">
        <v>3546</v>
      </c>
      <c r="B1929" s="27" t="s">
        <v>3547</v>
      </c>
      <c r="C1929" s="21">
        <v>17.756</v>
      </c>
      <c r="D1929" s="191">
        <f>0</f>
        <v>0</v>
      </c>
      <c r="E1929" s="192">
        <f t="shared" si="87"/>
        <v>0</v>
      </c>
      <c r="F1929" s="24">
        <v>12</v>
      </c>
      <c r="G1929" s="25">
        <v>10082647098487</v>
      </c>
      <c r="H1929" s="24">
        <v>72</v>
      </c>
      <c r="I1929" s="25">
        <v>20082647098484</v>
      </c>
      <c r="J1929" s="26">
        <v>82647098480</v>
      </c>
    </row>
    <row r="1930" spans="1:10" s="27" customFormat="1" ht="12">
      <c r="A1930" s="27" t="s">
        <v>3548</v>
      </c>
      <c r="B1930" s="27" t="s">
        <v>3549</v>
      </c>
      <c r="C1930" s="21">
        <v>17.756</v>
      </c>
      <c r="D1930" s="191">
        <f>0</f>
        <v>0</v>
      </c>
      <c r="E1930" s="192">
        <f t="shared" si="87"/>
        <v>0</v>
      </c>
      <c r="F1930" s="24">
        <v>12</v>
      </c>
      <c r="G1930" s="25">
        <v>10082647098494</v>
      </c>
      <c r="H1930" s="24">
        <v>72</v>
      </c>
      <c r="I1930" s="25">
        <v>20082647098491</v>
      </c>
      <c r="J1930" s="26">
        <v>82647098497</v>
      </c>
    </row>
    <row r="1931" spans="1:10" s="27" customFormat="1" ht="12">
      <c r="A1931" s="27" t="s">
        <v>3550</v>
      </c>
      <c r="B1931" s="27" t="s">
        <v>3551</v>
      </c>
      <c r="C1931" s="21">
        <v>18.533</v>
      </c>
      <c r="D1931" s="191">
        <f>0</f>
        <v>0</v>
      </c>
      <c r="E1931" s="192">
        <f t="shared" si="87"/>
        <v>0</v>
      </c>
      <c r="F1931" s="24">
        <v>12</v>
      </c>
      <c r="G1931" s="25">
        <v>10082647098500</v>
      </c>
      <c r="H1931" s="24">
        <v>72</v>
      </c>
      <c r="I1931" s="25">
        <v>20082647098507</v>
      </c>
      <c r="J1931" s="26">
        <v>82647098503</v>
      </c>
    </row>
    <row r="1932" spans="1:10" s="27" customFormat="1" ht="12">
      <c r="A1932" s="174" t="s">
        <v>3552</v>
      </c>
      <c r="C1932" s="21"/>
      <c r="D1932" s="191">
        <f>0</f>
        <v>0</v>
      </c>
      <c r="E1932" s="195" t="s">
        <v>375</v>
      </c>
      <c r="F1932" s="24"/>
      <c r="G1932" s="25"/>
      <c r="H1932" s="24"/>
      <c r="I1932" s="25"/>
      <c r="J1932" s="26"/>
    </row>
    <row r="1933" spans="1:10" s="27" customFormat="1" ht="12">
      <c r="A1933" s="27" t="s">
        <v>3553</v>
      </c>
      <c r="B1933" s="27" t="s">
        <v>3554</v>
      </c>
      <c r="C1933" s="21">
        <v>14.469</v>
      </c>
      <c r="D1933" s="191">
        <f>0</f>
        <v>0</v>
      </c>
      <c r="E1933" s="195">
        <f t="shared" si="84"/>
        <v>0</v>
      </c>
      <c r="F1933" s="24">
        <v>12</v>
      </c>
      <c r="G1933" s="25">
        <v>10082647203041</v>
      </c>
      <c r="H1933" s="24">
        <v>72</v>
      </c>
      <c r="I1933" s="25">
        <v>20082647203048</v>
      </c>
      <c r="J1933" s="26">
        <v>82647203044</v>
      </c>
    </row>
    <row r="1934" spans="1:10" s="27" customFormat="1" ht="12">
      <c r="A1934" s="27" t="s">
        <v>3555</v>
      </c>
      <c r="B1934" s="27" t="s">
        <v>3556</v>
      </c>
      <c r="C1934" s="21">
        <v>14.469</v>
      </c>
      <c r="D1934" s="191">
        <f>0</f>
        <v>0</v>
      </c>
      <c r="E1934" s="195">
        <f t="shared" si="84"/>
        <v>0</v>
      </c>
      <c r="F1934" s="24">
        <v>12</v>
      </c>
      <c r="G1934" s="25">
        <v>10082647203133</v>
      </c>
      <c r="H1934" s="24">
        <v>72</v>
      </c>
      <c r="I1934" s="25">
        <v>20082647203130</v>
      </c>
      <c r="J1934" s="26">
        <v>82647203136</v>
      </c>
    </row>
    <row r="1935" spans="1:10" s="27" customFormat="1" ht="12">
      <c r="A1935" s="27" t="s">
        <v>3557</v>
      </c>
      <c r="B1935" s="27" t="s">
        <v>3558</v>
      </c>
      <c r="C1935" s="21">
        <v>14.469</v>
      </c>
      <c r="D1935" s="191">
        <f>0</f>
        <v>0</v>
      </c>
      <c r="E1935" s="195">
        <f t="shared" si="84"/>
        <v>0</v>
      </c>
      <c r="F1935" s="24">
        <v>12</v>
      </c>
      <c r="G1935" s="25">
        <v>10082647203140</v>
      </c>
      <c r="H1935" s="24">
        <v>72</v>
      </c>
      <c r="I1935" s="25">
        <v>20082647203147</v>
      </c>
      <c r="J1935" s="26">
        <v>82647203143</v>
      </c>
    </row>
    <row r="1936" spans="1:10" s="27" customFormat="1" ht="12">
      <c r="A1936" s="27" t="s">
        <v>3559</v>
      </c>
      <c r="B1936" s="27" t="s">
        <v>3560</v>
      </c>
      <c r="C1936" s="21">
        <v>15.162</v>
      </c>
      <c r="D1936" s="191">
        <f>0</f>
        <v>0</v>
      </c>
      <c r="E1936" s="195">
        <f t="shared" si="84"/>
        <v>0</v>
      </c>
      <c r="F1936" s="24">
        <v>12</v>
      </c>
      <c r="G1936" s="25">
        <v>10082647203157</v>
      </c>
      <c r="H1936" s="24">
        <v>72</v>
      </c>
      <c r="I1936" s="25">
        <v>20082647203154</v>
      </c>
      <c r="J1936" s="26">
        <v>82647203150</v>
      </c>
    </row>
    <row r="1937" spans="1:10" s="27" customFormat="1" ht="12">
      <c r="A1937" s="27" t="s">
        <v>3561</v>
      </c>
      <c r="B1937" s="27" t="s">
        <v>3562</v>
      </c>
      <c r="C1937" s="21">
        <v>15.45</v>
      </c>
      <c r="D1937" s="191">
        <f>0</f>
        <v>0</v>
      </c>
      <c r="E1937" s="195">
        <f t="shared" si="84"/>
        <v>0</v>
      </c>
      <c r="F1937" s="24">
        <v>12</v>
      </c>
      <c r="G1937" s="25">
        <v>10082647004686</v>
      </c>
      <c r="H1937" s="24">
        <v>72</v>
      </c>
      <c r="I1937" s="25">
        <v>20082647004683</v>
      </c>
      <c r="J1937" s="26">
        <v>82647004689</v>
      </c>
    </row>
    <row r="1938" spans="1:10" s="27" customFormat="1" ht="12">
      <c r="A1938" s="27" t="s">
        <v>3563</v>
      </c>
      <c r="B1938" s="27" t="s">
        <v>3564</v>
      </c>
      <c r="C1938" s="21">
        <v>15.45</v>
      </c>
      <c r="D1938" s="191">
        <f>0</f>
        <v>0</v>
      </c>
      <c r="E1938" s="195">
        <f t="shared" si="84"/>
        <v>0</v>
      </c>
      <c r="F1938" s="24">
        <v>12</v>
      </c>
      <c r="G1938" s="25">
        <v>10082647004693</v>
      </c>
      <c r="H1938" s="24">
        <v>72</v>
      </c>
      <c r="I1938" s="25">
        <v>20082647004690</v>
      </c>
      <c r="J1938" s="26">
        <v>82647004696</v>
      </c>
    </row>
    <row r="1939" spans="1:10" s="27" customFormat="1" ht="12">
      <c r="A1939" s="27" t="s">
        <v>3565</v>
      </c>
      <c r="B1939" s="27" t="s">
        <v>3566</v>
      </c>
      <c r="C1939" s="21">
        <v>16.085</v>
      </c>
      <c r="D1939" s="191">
        <f>0</f>
        <v>0</v>
      </c>
      <c r="E1939" s="195">
        <f t="shared" si="84"/>
        <v>0</v>
      </c>
      <c r="F1939" s="24">
        <v>12</v>
      </c>
      <c r="G1939" s="25">
        <v>10082647004709</v>
      </c>
      <c r="H1939" s="24">
        <v>72</v>
      </c>
      <c r="I1939" s="25">
        <v>20082647004706</v>
      </c>
      <c r="J1939" s="26">
        <v>82647004702</v>
      </c>
    </row>
    <row r="1940" spans="1:10" s="27" customFormat="1" ht="12">
      <c r="A1940" s="219" t="s">
        <v>3567</v>
      </c>
      <c r="B1940" s="220"/>
      <c r="C1940" s="21"/>
      <c r="D1940" s="191" t="s">
        <v>375</v>
      </c>
      <c r="E1940" s="192"/>
      <c r="F1940" s="193" t="s">
        <v>375</v>
      </c>
      <c r="G1940" s="194"/>
      <c r="H1940" s="194"/>
      <c r="I1940" s="194"/>
      <c r="J1940" s="26"/>
    </row>
    <row r="1941" spans="1:10" s="27" customFormat="1" ht="12">
      <c r="A1941" s="27" t="s">
        <v>3568</v>
      </c>
      <c r="B1941" s="27" t="s">
        <v>3569</v>
      </c>
      <c r="C1941" s="21">
        <v>11.96</v>
      </c>
      <c r="D1941" s="191">
        <f>0</f>
        <v>0</v>
      </c>
      <c r="E1941" s="192">
        <f aca="true" t="shared" si="88" ref="E1941:E1946">C1941*D1941</f>
        <v>0</v>
      </c>
      <c r="F1941" s="24">
        <v>12</v>
      </c>
      <c r="G1941" s="25">
        <v>10082647177304</v>
      </c>
      <c r="H1941" s="24">
        <v>72</v>
      </c>
      <c r="I1941" s="25">
        <v>20082647177301</v>
      </c>
      <c r="J1941" s="26">
        <v>82647177307</v>
      </c>
    </row>
    <row r="1942" spans="1:10" s="27" customFormat="1" ht="12">
      <c r="A1942" s="27" t="s">
        <v>3570</v>
      </c>
      <c r="B1942" s="27" t="s">
        <v>3571</v>
      </c>
      <c r="C1942" s="21">
        <v>12.39</v>
      </c>
      <c r="D1942" s="191">
        <f>0</f>
        <v>0</v>
      </c>
      <c r="E1942" s="192">
        <f t="shared" si="88"/>
        <v>0</v>
      </c>
      <c r="F1942" s="24">
        <v>12</v>
      </c>
      <c r="G1942" s="25">
        <v>10082647177311</v>
      </c>
      <c r="H1942" s="24">
        <v>72</v>
      </c>
      <c r="I1942" s="25">
        <v>20082647177318</v>
      </c>
      <c r="J1942" s="26">
        <v>82647177314</v>
      </c>
    </row>
    <row r="1943" spans="1:10" s="27" customFormat="1" ht="12">
      <c r="A1943" s="27" t="s">
        <v>3572</v>
      </c>
      <c r="B1943" s="27" t="s">
        <v>3573</v>
      </c>
      <c r="C1943" s="21">
        <v>9.135</v>
      </c>
      <c r="D1943" s="191">
        <f>0</f>
        <v>0</v>
      </c>
      <c r="E1943" s="192">
        <f t="shared" si="88"/>
        <v>0</v>
      </c>
      <c r="F1943" s="24">
        <v>12</v>
      </c>
      <c r="G1943" s="25">
        <v>10082647098524</v>
      </c>
      <c r="H1943" s="24">
        <v>72</v>
      </c>
      <c r="I1943" s="25">
        <v>20082647098521</v>
      </c>
      <c r="J1943" s="26">
        <v>82647098527</v>
      </c>
    </row>
    <row r="1944" spans="1:10" s="27" customFormat="1" ht="12">
      <c r="A1944" s="27" t="s">
        <v>3574</v>
      </c>
      <c r="B1944" s="27" t="s">
        <v>3575</v>
      </c>
      <c r="C1944" s="21">
        <v>9.608</v>
      </c>
      <c r="D1944" s="191">
        <f>0</f>
        <v>0</v>
      </c>
      <c r="E1944" s="192">
        <f t="shared" si="88"/>
        <v>0</v>
      </c>
      <c r="F1944" s="24">
        <v>12</v>
      </c>
      <c r="G1944" s="25">
        <v>10082647098531</v>
      </c>
      <c r="H1944" s="24">
        <v>72</v>
      </c>
      <c r="I1944" s="25">
        <v>20082647098538</v>
      </c>
      <c r="J1944" s="26">
        <v>82647098534</v>
      </c>
    </row>
    <row r="1945" spans="1:10" s="27" customFormat="1" ht="12">
      <c r="A1945" s="27" t="s">
        <v>3576</v>
      </c>
      <c r="B1945" s="27" t="s">
        <v>3577</v>
      </c>
      <c r="C1945" s="21">
        <v>9.345</v>
      </c>
      <c r="D1945" s="191">
        <f>0</f>
        <v>0</v>
      </c>
      <c r="E1945" s="192">
        <f t="shared" si="88"/>
        <v>0</v>
      </c>
      <c r="F1945" s="24">
        <v>12</v>
      </c>
      <c r="G1945" s="25">
        <v>10082647098548</v>
      </c>
      <c r="H1945" s="24">
        <v>72</v>
      </c>
      <c r="I1945" s="25">
        <v>20082647098545</v>
      </c>
      <c r="J1945" s="26">
        <v>82647098541</v>
      </c>
    </row>
    <row r="1946" spans="1:10" s="27" customFormat="1" ht="12">
      <c r="A1946" s="27" t="s">
        <v>3578</v>
      </c>
      <c r="B1946" s="27" t="s">
        <v>3579</v>
      </c>
      <c r="C1946" s="21">
        <v>10.185</v>
      </c>
      <c r="D1946" s="191">
        <f>0</f>
        <v>0</v>
      </c>
      <c r="E1946" s="192">
        <f t="shared" si="88"/>
        <v>0</v>
      </c>
      <c r="F1946" s="24">
        <v>12</v>
      </c>
      <c r="G1946" s="25">
        <v>10082647098555</v>
      </c>
      <c r="H1946" s="24">
        <v>72</v>
      </c>
      <c r="I1946" s="25">
        <v>20082647098552</v>
      </c>
      <c r="J1946" s="26">
        <v>82647098558</v>
      </c>
    </row>
    <row r="1947" spans="1:10" s="27" customFormat="1" ht="12">
      <c r="A1947" s="174" t="s">
        <v>3580</v>
      </c>
      <c r="C1947" s="21"/>
      <c r="D1947" s="191" t="s">
        <v>375</v>
      </c>
      <c r="E1947" s="195" t="s">
        <v>375</v>
      </c>
      <c r="F1947" s="24"/>
      <c r="G1947" s="25"/>
      <c r="H1947" s="24"/>
      <c r="I1947" s="25"/>
      <c r="J1947" s="26"/>
    </row>
    <row r="1948" spans="1:10" s="27" customFormat="1" ht="12">
      <c r="A1948" s="27" t="s">
        <v>3581</v>
      </c>
      <c r="B1948" s="27" t="s">
        <v>3582</v>
      </c>
      <c r="C1948" s="21">
        <v>10.535</v>
      </c>
      <c r="D1948" s="191">
        <f>0</f>
        <v>0</v>
      </c>
      <c r="E1948" s="195">
        <f t="shared" si="84"/>
        <v>0</v>
      </c>
      <c r="F1948" s="24">
        <v>12</v>
      </c>
      <c r="G1948" s="25">
        <v>10082647004754</v>
      </c>
      <c r="H1948" s="24">
        <v>72</v>
      </c>
      <c r="I1948" s="25">
        <v>20082647004751</v>
      </c>
      <c r="J1948" s="26">
        <v>82647004757</v>
      </c>
    </row>
    <row r="1949" spans="1:10" s="27" customFormat="1" ht="12">
      <c r="A1949" s="27" t="s">
        <v>3583</v>
      </c>
      <c r="B1949" s="27" t="s">
        <v>3584</v>
      </c>
      <c r="C1949" s="21">
        <v>10.535</v>
      </c>
      <c r="D1949" s="191">
        <f>0</f>
        <v>0</v>
      </c>
      <c r="E1949" s="195">
        <f t="shared" si="84"/>
        <v>0</v>
      </c>
      <c r="F1949" s="24">
        <v>12</v>
      </c>
      <c r="G1949" s="25">
        <v>10082647127811</v>
      </c>
      <c r="H1949" s="24">
        <v>72</v>
      </c>
      <c r="I1949" s="25">
        <v>20082647127818</v>
      </c>
      <c r="J1949" s="26">
        <v>82647127814</v>
      </c>
    </row>
    <row r="1950" spans="1:10" s="27" customFormat="1" ht="12">
      <c r="A1950" s="27" t="s">
        <v>3585</v>
      </c>
      <c r="B1950" s="27" t="s">
        <v>3586</v>
      </c>
      <c r="C1950" s="21">
        <v>7.984</v>
      </c>
      <c r="D1950" s="191">
        <f>0</f>
        <v>0</v>
      </c>
      <c r="E1950" s="195">
        <f t="shared" si="84"/>
        <v>0</v>
      </c>
      <c r="F1950" s="24">
        <v>12</v>
      </c>
      <c r="G1950" s="25">
        <v>10082647004761</v>
      </c>
      <c r="H1950" s="24">
        <v>72</v>
      </c>
      <c r="I1950" s="25">
        <v>20082647004768</v>
      </c>
      <c r="J1950" s="26">
        <v>82647004764</v>
      </c>
    </row>
    <row r="1951" spans="1:10" s="27" customFormat="1" ht="12">
      <c r="A1951" s="27" t="s">
        <v>3587</v>
      </c>
      <c r="B1951" s="27" t="s">
        <v>3588</v>
      </c>
      <c r="C1951" s="21">
        <v>8.388</v>
      </c>
      <c r="D1951" s="191">
        <f>0</f>
        <v>0</v>
      </c>
      <c r="E1951" s="195">
        <f t="shared" si="84"/>
        <v>0</v>
      </c>
      <c r="F1951" s="24">
        <v>12</v>
      </c>
      <c r="G1951" s="25">
        <v>10082647004785</v>
      </c>
      <c r="H1951" s="24">
        <v>72</v>
      </c>
      <c r="I1951" s="25">
        <v>20082647004782</v>
      </c>
      <c r="J1951" s="26">
        <v>82647004788</v>
      </c>
    </row>
    <row r="1952" spans="1:10" s="27" customFormat="1" ht="12">
      <c r="A1952" s="27" t="s">
        <v>3589</v>
      </c>
      <c r="B1952" s="27" t="s">
        <v>3590</v>
      </c>
      <c r="C1952" s="21">
        <v>8.157</v>
      </c>
      <c r="D1952" s="191">
        <f>0</f>
        <v>0</v>
      </c>
      <c r="E1952" s="195">
        <f t="shared" si="84"/>
        <v>0</v>
      </c>
      <c r="F1952" s="24">
        <v>12</v>
      </c>
      <c r="G1952" s="25">
        <v>10082647204031</v>
      </c>
      <c r="H1952" s="24">
        <v>72</v>
      </c>
      <c r="I1952" s="25">
        <v>20082647204038</v>
      </c>
      <c r="J1952" s="26">
        <v>82647204034</v>
      </c>
    </row>
    <row r="1953" spans="1:10" s="27" customFormat="1" ht="12">
      <c r="A1953" s="27" t="s">
        <v>3591</v>
      </c>
      <c r="B1953" s="27" t="s">
        <v>3592</v>
      </c>
      <c r="C1953" s="21">
        <v>8.85</v>
      </c>
      <c r="D1953" s="191">
        <f>0</f>
        <v>0</v>
      </c>
      <c r="E1953" s="195">
        <f t="shared" si="84"/>
        <v>0</v>
      </c>
      <c r="F1953" s="24">
        <v>12</v>
      </c>
      <c r="G1953" s="25">
        <v>10082647204048</v>
      </c>
      <c r="H1953" s="24">
        <v>72</v>
      </c>
      <c r="I1953" s="25">
        <v>20082647204045</v>
      </c>
      <c r="J1953" s="26">
        <v>82647204041</v>
      </c>
    </row>
    <row r="1954" spans="1:10" s="174" customFormat="1" ht="12">
      <c r="A1954" s="174" t="s">
        <v>3593</v>
      </c>
      <c r="C1954" s="196"/>
      <c r="D1954" s="191" t="s">
        <v>375</v>
      </c>
      <c r="E1954" s="197"/>
      <c r="F1954" s="176"/>
      <c r="G1954" s="177"/>
      <c r="H1954" s="176"/>
      <c r="I1954" s="177"/>
      <c r="J1954" s="178"/>
    </row>
    <row r="1955" spans="1:10" s="27" customFormat="1" ht="12">
      <c r="A1955" s="27" t="s">
        <v>3594</v>
      </c>
      <c r="B1955" s="27" t="s">
        <v>3595</v>
      </c>
      <c r="C1955" s="21">
        <v>12.737</v>
      </c>
      <c r="D1955" s="191">
        <f>0</f>
        <v>0</v>
      </c>
      <c r="E1955" s="192">
        <f t="shared" si="84"/>
        <v>0</v>
      </c>
      <c r="F1955" s="24">
        <v>12</v>
      </c>
      <c r="G1955" s="25">
        <v>10082647098562</v>
      </c>
      <c r="H1955" s="24">
        <v>72</v>
      </c>
      <c r="I1955" s="25">
        <v>20082647098569</v>
      </c>
      <c r="J1955" s="26">
        <v>82647098565</v>
      </c>
    </row>
    <row r="1956" spans="1:10" s="27" customFormat="1" ht="12">
      <c r="A1956" s="27" t="s">
        <v>3596</v>
      </c>
      <c r="B1956" s="27" t="s">
        <v>3597</v>
      </c>
      <c r="C1956" s="21">
        <v>13.052</v>
      </c>
      <c r="D1956" s="191">
        <f>0</f>
        <v>0</v>
      </c>
      <c r="E1956" s="192">
        <f t="shared" si="84"/>
        <v>0</v>
      </c>
      <c r="F1956" s="24">
        <v>12</v>
      </c>
      <c r="G1956" s="25">
        <v>10082647098586</v>
      </c>
      <c r="H1956" s="24">
        <v>72</v>
      </c>
      <c r="I1956" s="25">
        <v>20082647098583</v>
      </c>
      <c r="J1956" s="26">
        <v>82647098589</v>
      </c>
    </row>
    <row r="1957" spans="1:10" s="27" customFormat="1" ht="12">
      <c r="A1957" s="27" t="s">
        <v>3598</v>
      </c>
      <c r="B1957" s="27" t="s">
        <v>3599</v>
      </c>
      <c r="C1957" s="21">
        <v>12.327</v>
      </c>
      <c r="D1957" s="191">
        <f>0</f>
        <v>0</v>
      </c>
      <c r="E1957" s="192">
        <f t="shared" si="84"/>
        <v>0</v>
      </c>
      <c r="F1957" s="24">
        <v>12</v>
      </c>
      <c r="G1957" s="25">
        <v>10082647098593</v>
      </c>
      <c r="H1957" s="24">
        <v>72</v>
      </c>
      <c r="I1957" s="25">
        <v>20082647098590</v>
      </c>
      <c r="J1957" s="26">
        <v>82647098596</v>
      </c>
    </row>
    <row r="1958" spans="1:10" s="27" customFormat="1" ht="12">
      <c r="A1958" s="27" t="s">
        <v>3600</v>
      </c>
      <c r="B1958" s="27" t="s">
        <v>3601</v>
      </c>
      <c r="C1958" s="21">
        <v>13.419</v>
      </c>
      <c r="D1958" s="191">
        <f>0</f>
        <v>0</v>
      </c>
      <c r="E1958" s="192">
        <f t="shared" si="84"/>
        <v>0</v>
      </c>
      <c r="F1958" s="24">
        <v>12</v>
      </c>
      <c r="G1958" s="25">
        <v>10082647177335</v>
      </c>
      <c r="H1958" s="24">
        <v>72</v>
      </c>
      <c r="I1958" s="25">
        <v>20082647177332</v>
      </c>
      <c r="J1958" s="26">
        <v>82647177338</v>
      </c>
    </row>
    <row r="1959" spans="1:10" s="27" customFormat="1" ht="12">
      <c r="A1959" s="27" t="s">
        <v>3602</v>
      </c>
      <c r="B1959" s="27" t="s">
        <v>3603</v>
      </c>
      <c r="C1959" s="21">
        <v>10.658</v>
      </c>
      <c r="D1959" s="191">
        <f>0</f>
        <v>0</v>
      </c>
      <c r="E1959" s="192">
        <f t="shared" si="84"/>
        <v>0</v>
      </c>
      <c r="F1959" s="24">
        <v>12</v>
      </c>
      <c r="G1959" s="25">
        <v>10082647098609</v>
      </c>
      <c r="H1959" s="24">
        <v>72</v>
      </c>
      <c r="I1959" s="25">
        <v>20082647098606</v>
      </c>
      <c r="J1959" s="26">
        <v>82647098602</v>
      </c>
    </row>
    <row r="1960" spans="1:10" s="27" customFormat="1" ht="12">
      <c r="A1960" s="27" t="s">
        <v>3604</v>
      </c>
      <c r="B1960" s="27" t="s">
        <v>3605</v>
      </c>
      <c r="C1960" s="21">
        <v>11.067</v>
      </c>
      <c r="D1960" s="191">
        <f>0</f>
        <v>0</v>
      </c>
      <c r="E1960" s="192">
        <f t="shared" si="84"/>
        <v>0</v>
      </c>
      <c r="F1960" s="24">
        <v>12</v>
      </c>
      <c r="G1960" s="25">
        <v>10082647098616</v>
      </c>
      <c r="H1960" s="24">
        <v>72</v>
      </c>
      <c r="I1960" s="25">
        <v>20082647098613</v>
      </c>
      <c r="J1960" s="26">
        <v>82647098619</v>
      </c>
    </row>
    <row r="1961" spans="1:10" s="27" customFormat="1" ht="12">
      <c r="A1961" s="27" t="s">
        <v>3606</v>
      </c>
      <c r="B1961" s="27" t="s">
        <v>3607</v>
      </c>
      <c r="C1961" s="21">
        <v>10.805</v>
      </c>
      <c r="D1961" s="191">
        <f>0</f>
        <v>0</v>
      </c>
      <c r="E1961" s="192">
        <f t="shared" si="84"/>
        <v>0</v>
      </c>
      <c r="F1961" s="24">
        <v>12</v>
      </c>
      <c r="G1961" s="25">
        <v>10082647098623</v>
      </c>
      <c r="H1961" s="24">
        <v>72</v>
      </c>
      <c r="I1961" s="25">
        <v>20082647098620</v>
      </c>
      <c r="J1961" s="26">
        <v>82647098626</v>
      </c>
    </row>
    <row r="1962" spans="1:10" s="27" customFormat="1" ht="12">
      <c r="A1962" s="27" t="s">
        <v>3608</v>
      </c>
      <c r="B1962" s="27" t="s">
        <v>3609</v>
      </c>
      <c r="C1962" s="21">
        <v>11.592</v>
      </c>
      <c r="D1962" s="191">
        <f>0</f>
        <v>0</v>
      </c>
      <c r="E1962" s="192">
        <f t="shared" si="84"/>
        <v>0</v>
      </c>
      <c r="F1962" s="24">
        <v>12</v>
      </c>
      <c r="G1962" s="25">
        <v>10082647098630</v>
      </c>
      <c r="H1962" s="24">
        <v>72</v>
      </c>
      <c r="I1962" s="25">
        <v>20082647098637</v>
      </c>
      <c r="J1962" s="26">
        <v>82647098633</v>
      </c>
    </row>
    <row r="1963" spans="1:10" s="27" customFormat="1" ht="12">
      <c r="A1963" s="27" t="s">
        <v>3610</v>
      </c>
      <c r="B1963" s="27" t="s">
        <v>3611</v>
      </c>
      <c r="C1963" s="21">
        <v>14.669</v>
      </c>
      <c r="D1963" s="191">
        <f>0</f>
        <v>0</v>
      </c>
      <c r="E1963" s="192">
        <f t="shared" si="84"/>
        <v>0</v>
      </c>
      <c r="F1963" s="24">
        <v>12</v>
      </c>
      <c r="G1963" s="25">
        <v>10082647098647</v>
      </c>
      <c r="H1963" s="24">
        <v>72</v>
      </c>
      <c r="I1963" s="25">
        <v>20082647098644</v>
      </c>
      <c r="J1963" s="26">
        <v>82647098640</v>
      </c>
    </row>
    <row r="1964" spans="1:10" s="27" customFormat="1" ht="12">
      <c r="A1964" s="174" t="s">
        <v>3612</v>
      </c>
      <c r="C1964" s="21"/>
      <c r="D1964" s="191" t="s">
        <v>375</v>
      </c>
      <c r="E1964" s="195" t="s">
        <v>375</v>
      </c>
      <c r="F1964" s="24"/>
      <c r="G1964" s="25"/>
      <c r="H1964" s="24"/>
      <c r="I1964" s="25"/>
      <c r="J1964" s="26"/>
    </row>
    <row r="1965" spans="1:10" s="27" customFormat="1" ht="12">
      <c r="A1965" s="27" t="s">
        <v>3613</v>
      </c>
      <c r="B1965" s="27" t="s">
        <v>3614</v>
      </c>
      <c r="C1965" s="21">
        <v>10.073</v>
      </c>
      <c r="D1965" s="191">
        <f>0</f>
        <v>0</v>
      </c>
      <c r="E1965" s="195">
        <f t="shared" si="84"/>
        <v>0</v>
      </c>
      <c r="F1965" s="24">
        <v>12</v>
      </c>
      <c r="G1965" s="25">
        <v>10082647205137</v>
      </c>
      <c r="H1965" s="24">
        <v>72</v>
      </c>
      <c r="I1965" s="25">
        <v>20082647205134</v>
      </c>
      <c r="J1965" s="26">
        <v>82647205130</v>
      </c>
    </row>
    <row r="1966" spans="1:10" s="27" customFormat="1" ht="12">
      <c r="A1966" s="27" t="s">
        <v>3615</v>
      </c>
      <c r="B1966" s="27" t="s">
        <v>3616</v>
      </c>
      <c r="C1966" s="21">
        <v>10.477</v>
      </c>
      <c r="D1966" s="191">
        <f>0</f>
        <v>0</v>
      </c>
      <c r="E1966" s="195">
        <f t="shared" si="84"/>
        <v>0</v>
      </c>
      <c r="F1966" s="24">
        <v>12</v>
      </c>
      <c r="G1966" s="25">
        <v>10082647205144</v>
      </c>
      <c r="H1966" s="24">
        <v>72</v>
      </c>
      <c r="I1966" s="25">
        <v>20082647205141</v>
      </c>
      <c r="J1966" s="26">
        <v>82647205147</v>
      </c>
    </row>
    <row r="1967" spans="1:10" s="27" customFormat="1" ht="12">
      <c r="A1967" s="27" t="s">
        <v>3617</v>
      </c>
      <c r="B1967" s="27" t="s">
        <v>3618</v>
      </c>
      <c r="C1967" s="21">
        <v>10.13</v>
      </c>
      <c r="D1967" s="191">
        <f>0</f>
        <v>0</v>
      </c>
      <c r="E1967" s="195">
        <f t="shared" si="84"/>
        <v>0</v>
      </c>
      <c r="F1967" s="24">
        <v>12</v>
      </c>
      <c r="G1967" s="25">
        <v>10082647154114</v>
      </c>
      <c r="H1967" s="24">
        <v>72</v>
      </c>
      <c r="I1967" s="25">
        <v>20082647154111</v>
      </c>
      <c r="J1967" s="26">
        <v>82647154117</v>
      </c>
    </row>
    <row r="1968" spans="1:10" s="27" customFormat="1" ht="12">
      <c r="A1968" s="27" t="s">
        <v>3619</v>
      </c>
      <c r="B1968" s="27" t="s">
        <v>3620</v>
      </c>
      <c r="C1968" s="21">
        <v>9.773</v>
      </c>
      <c r="D1968" s="191">
        <f>0</f>
        <v>0</v>
      </c>
      <c r="E1968" s="195">
        <f t="shared" si="84"/>
        <v>0</v>
      </c>
      <c r="F1968" s="24">
        <v>12</v>
      </c>
      <c r="G1968" s="25">
        <v>10082647096254</v>
      </c>
      <c r="H1968" s="24">
        <v>72</v>
      </c>
      <c r="I1968" s="25">
        <v>20082647096251</v>
      </c>
      <c r="J1968" s="26">
        <v>82647096257</v>
      </c>
    </row>
    <row r="1969" spans="1:10" s="27" customFormat="1" ht="12">
      <c r="A1969" s="27" t="s">
        <v>3621</v>
      </c>
      <c r="B1969" s="27" t="s">
        <v>3622</v>
      </c>
      <c r="C1969" s="21">
        <v>10.535</v>
      </c>
      <c r="D1969" s="191">
        <f>0</f>
        <v>0</v>
      </c>
      <c r="E1969" s="195">
        <f t="shared" si="84"/>
        <v>0</v>
      </c>
      <c r="F1969" s="24">
        <v>12</v>
      </c>
      <c r="G1969" s="25">
        <v>10082647117539</v>
      </c>
      <c r="H1969" s="24">
        <v>72</v>
      </c>
      <c r="I1969" s="25">
        <v>20082647117536</v>
      </c>
      <c r="J1969" s="26">
        <v>82647117532</v>
      </c>
    </row>
    <row r="1970" spans="1:10" s="27" customFormat="1" ht="12">
      <c r="A1970" s="27" t="s">
        <v>3623</v>
      </c>
      <c r="B1970" s="27" t="s">
        <v>3624</v>
      </c>
      <c r="C1970" s="21">
        <v>9.196</v>
      </c>
      <c r="D1970" s="191">
        <f>0</f>
        <v>0</v>
      </c>
      <c r="E1970" s="195">
        <f t="shared" si="84"/>
        <v>0</v>
      </c>
      <c r="F1970" s="24">
        <v>12</v>
      </c>
      <c r="G1970" s="25">
        <v>10082647205052</v>
      </c>
      <c r="H1970" s="24">
        <v>72</v>
      </c>
      <c r="I1970" s="25">
        <v>20082647205059</v>
      </c>
      <c r="J1970" s="26">
        <v>82647205055</v>
      </c>
    </row>
    <row r="1971" spans="1:10" s="27" customFormat="1" ht="12">
      <c r="A1971" s="27" t="s">
        <v>3625</v>
      </c>
      <c r="B1971" s="27" t="s">
        <v>3626</v>
      </c>
      <c r="C1971" s="21">
        <v>9.6</v>
      </c>
      <c r="D1971" s="191">
        <f>0</f>
        <v>0</v>
      </c>
      <c r="E1971" s="195">
        <f t="shared" si="84"/>
        <v>0</v>
      </c>
      <c r="F1971" s="24">
        <v>12</v>
      </c>
      <c r="G1971" s="25">
        <v>10082647205069</v>
      </c>
      <c r="H1971" s="24">
        <v>72</v>
      </c>
      <c r="I1971" s="25">
        <v>20082647205066</v>
      </c>
      <c r="J1971" s="26">
        <v>82647205062</v>
      </c>
    </row>
    <row r="1972" spans="1:10" s="27" customFormat="1" ht="12">
      <c r="A1972" s="27" t="s">
        <v>3627</v>
      </c>
      <c r="B1972" s="27" t="s">
        <v>3628</v>
      </c>
      <c r="C1972" s="21">
        <v>9.427</v>
      </c>
      <c r="D1972" s="191">
        <f>0</f>
        <v>0</v>
      </c>
      <c r="E1972" s="195">
        <f t="shared" si="84"/>
        <v>0</v>
      </c>
      <c r="F1972" s="24">
        <v>12</v>
      </c>
      <c r="G1972" s="25">
        <v>10082647205038</v>
      </c>
      <c r="H1972" s="24">
        <v>72</v>
      </c>
      <c r="I1972" s="25">
        <v>20082647205035</v>
      </c>
      <c r="J1972" s="26">
        <v>82647205031</v>
      </c>
    </row>
    <row r="1973" spans="1:10" s="27" customFormat="1" ht="12">
      <c r="A1973" s="27" t="s">
        <v>3629</v>
      </c>
      <c r="B1973" s="27" t="s">
        <v>3630</v>
      </c>
      <c r="C1973" s="21">
        <v>10.073</v>
      </c>
      <c r="D1973" s="191">
        <f>0</f>
        <v>0</v>
      </c>
      <c r="E1973" s="195">
        <f t="shared" si="84"/>
        <v>0</v>
      </c>
      <c r="F1973" s="24">
        <v>12</v>
      </c>
      <c r="G1973" s="25">
        <v>10082647205045</v>
      </c>
      <c r="H1973" s="24">
        <v>72</v>
      </c>
      <c r="I1973" s="25">
        <v>20082647205042</v>
      </c>
      <c r="J1973" s="26">
        <v>82647205048</v>
      </c>
    </row>
    <row r="1974" spans="1:10" s="27" customFormat="1" ht="12">
      <c r="A1974" s="27" t="s">
        <v>3631</v>
      </c>
      <c r="B1974" s="27" t="s">
        <v>3632</v>
      </c>
      <c r="C1974" s="21">
        <v>10.823</v>
      </c>
      <c r="D1974" s="191">
        <f>0</f>
        <v>0</v>
      </c>
      <c r="E1974" s="195">
        <f t="shared" si="84"/>
        <v>0</v>
      </c>
      <c r="F1974" s="24">
        <v>12</v>
      </c>
      <c r="G1974" s="25">
        <v>10082647004808</v>
      </c>
      <c r="H1974" s="24">
        <v>72</v>
      </c>
      <c r="I1974" s="25">
        <v>20082647004805</v>
      </c>
      <c r="J1974" s="26">
        <v>82647004801</v>
      </c>
    </row>
    <row r="1975" spans="1:10" s="27" customFormat="1" ht="12">
      <c r="A1975" s="27" t="s">
        <v>3633</v>
      </c>
      <c r="B1975" s="27" t="s">
        <v>3634</v>
      </c>
      <c r="C1975" s="21">
        <v>11.342</v>
      </c>
      <c r="D1975" s="191">
        <f>0</f>
        <v>0</v>
      </c>
      <c r="E1975" s="195">
        <f t="shared" si="84"/>
        <v>0</v>
      </c>
      <c r="F1975" s="24">
        <v>12</v>
      </c>
      <c r="G1975" s="25">
        <v>10082647151410</v>
      </c>
      <c r="H1975" s="24">
        <v>72</v>
      </c>
      <c r="I1975" s="25">
        <v>20082647151417</v>
      </c>
      <c r="J1975" s="26">
        <v>82647151413</v>
      </c>
    </row>
    <row r="1976" spans="1:10" s="174" customFormat="1" ht="12">
      <c r="A1976" s="174" t="s">
        <v>3635</v>
      </c>
      <c r="C1976" s="196"/>
      <c r="D1976" s="191" t="s">
        <v>375</v>
      </c>
      <c r="E1976" s="197"/>
      <c r="F1976" s="176"/>
      <c r="G1976" s="177"/>
      <c r="H1976" s="176"/>
      <c r="I1976" s="177"/>
      <c r="J1976" s="178"/>
    </row>
    <row r="1977" spans="1:10" s="27" customFormat="1" ht="12">
      <c r="A1977" s="27" t="s">
        <v>3636</v>
      </c>
      <c r="B1977" s="27" t="s">
        <v>3637</v>
      </c>
      <c r="C1977" s="21">
        <v>13.524</v>
      </c>
      <c r="D1977" s="191">
        <f>0</f>
        <v>0</v>
      </c>
      <c r="E1977" s="192">
        <f aca="true" t="shared" si="89" ref="E1977:E1983">C1977*D1977</f>
        <v>0</v>
      </c>
      <c r="F1977" s="24">
        <v>12</v>
      </c>
      <c r="G1977" s="25">
        <v>10082647165615</v>
      </c>
      <c r="H1977" s="24">
        <v>72</v>
      </c>
      <c r="I1977" s="25">
        <v>20082647165612</v>
      </c>
      <c r="J1977" s="26">
        <v>82647165618</v>
      </c>
    </row>
    <row r="1978" spans="1:10" s="27" customFormat="1" ht="12">
      <c r="A1978" s="27" t="s">
        <v>3638</v>
      </c>
      <c r="B1978" s="27" t="s">
        <v>3639</v>
      </c>
      <c r="C1978" s="21">
        <v>15.141</v>
      </c>
      <c r="D1978" s="191">
        <f>0</f>
        <v>0</v>
      </c>
      <c r="E1978" s="192">
        <f t="shared" si="89"/>
        <v>0</v>
      </c>
      <c r="F1978" s="24">
        <v>12</v>
      </c>
      <c r="G1978" s="25">
        <v>10082647165660</v>
      </c>
      <c r="H1978" s="24">
        <v>72</v>
      </c>
      <c r="I1978" s="25">
        <v>20082647165667</v>
      </c>
      <c r="J1978" s="26">
        <v>82647165663</v>
      </c>
    </row>
    <row r="1979" spans="1:10" s="27" customFormat="1" ht="12">
      <c r="A1979" s="27" t="s">
        <v>3640</v>
      </c>
      <c r="B1979" s="27" t="s">
        <v>3641</v>
      </c>
      <c r="C1979" s="21">
        <v>10.857</v>
      </c>
      <c r="D1979" s="191">
        <f>0</f>
        <v>0</v>
      </c>
      <c r="E1979" s="192">
        <f t="shared" si="89"/>
        <v>0</v>
      </c>
      <c r="F1979" s="24">
        <v>12</v>
      </c>
      <c r="G1979" s="25">
        <v>10082647098654</v>
      </c>
      <c r="H1979" s="24">
        <v>72</v>
      </c>
      <c r="I1979" s="25">
        <v>20082647098651</v>
      </c>
      <c r="J1979" s="26">
        <v>82647098657</v>
      </c>
    </row>
    <row r="1980" spans="1:10" s="27" customFormat="1" ht="12">
      <c r="A1980" s="27" t="s">
        <v>3642</v>
      </c>
      <c r="B1980" s="27" t="s">
        <v>3643</v>
      </c>
      <c r="C1980" s="21">
        <v>11.907</v>
      </c>
      <c r="D1980" s="191">
        <f>0</f>
        <v>0</v>
      </c>
      <c r="E1980" s="192">
        <f t="shared" si="89"/>
        <v>0</v>
      </c>
      <c r="F1980" s="24">
        <v>12</v>
      </c>
      <c r="G1980" s="25">
        <v>10082647098692</v>
      </c>
      <c r="H1980" s="24">
        <v>72</v>
      </c>
      <c r="I1980" s="25">
        <v>20082647098699</v>
      </c>
      <c r="J1980" s="26">
        <v>82647098695</v>
      </c>
    </row>
    <row r="1981" spans="1:10" s="27" customFormat="1" ht="12">
      <c r="A1981" s="27" t="s">
        <v>3644</v>
      </c>
      <c r="B1981" s="27" t="s">
        <v>3645</v>
      </c>
      <c r="C1981" s="21">
        <v>13.577</v>
      </c>
      <c r="D1981" s="191">
        <f>0</f>
        <v>0</v>
      </c>
      <c r="E1981" s="192">
        <f t="shared" si="89"/>
        <v>0</v>
      </c>
      <c r="F1981" s="24">
        <v>12</v>
      </c>
      <c r="G1981" s="25">
        <v>10082647098685</v>
      </c>
      <c r="H1981" s="24">
        <v>72</v>
      </c>
      <c r="I1981" s="25">
        <v>20082647098682</v>
      </c>
      <c r="J1981" s="26">
        <v>82647098688</v>
      </c>
    </row>
    <row r="1982" spans="1:10" s="27" customFormat="1" ht="12">
      <c r="A1982" s="27" t="s">
        <v>3646</v>
      </c>
      <c r="B1982" s="27" t="s">
        <v>3647</v>
      </c>
      <c r="C1982" s="21">
        <v>14.826</v>
      </c>
      <c r="D1982" s="191">
        <f>0</f>
        <v>0</v>
      </c>
      <c r="E1982" s="192">
        <f t="shared" si="89"/>
        <v>0</v>
      </c>
      <c r="F1982" s="24">
        <v>12</v>
      </c>
      <c r="G1982" s="25">
        <v>10082647098708</v>
      </c>
      <c r="H1982" s="24">
        <v>72</v>
      </c>
      <c r="I1982" s="25">
        <v>20082647098705</v>
      </c>
      <c r="J1982" s="26">
        <v>82647098701</v>
      </c>
    </row>
    <row r="1983" spans="1:10" s="27" customFormat="1" ht="12">
      <c r="A1983" s="27" t="s">
        <v>3648</v>
      </c>
      <c r="B1983" s="27" t="s">
        <v>3649</v>
      </c>
      <c r="C1983" s="21">
        <v>19.058</v>
      </c>
      <c r="D1983" s="191">
        <f>0</f>
        <v>0</v>
      </c>
      <c r="E1983" s="192">
        <f t="shared" si="89"/>
        <v>0</v>
      </c>
      <c r="F1983" s="24">
        <v>12</v>
      </c>
      <c r="G1983" s="25">
        <v>10082647098678</v>
      </c>
      <c r="H1983" s="24">
        <v>72</v>
      </c>
      <c r="I1983" s="25">
        <v>20082647098675</v>
      </c>
      <c r="J1983" s="26">
        <v>82647098671</v>
      </c>
    </row>
    <row r="1984" spans="1:10" s="27" customFormat="1" ht="12">
      <c r="A1984" s="174" t="s">
        <v>3650</v>
      </c>
      <c r="C1984" s="21"/>
      <c r="D1984" s="191" t="s">
        <v>375</v>
      </c>
      <c r="E1984" s="195" t="s">
        <v>375</v>
      </c>
      <c r="F1984" s="24"/>
      <c r="G1984" s="25"/>
      <c r="H1984" s="24"/>
      <c r="I1984" s="25"/>
      <c r="J1984" s="26"/>
    </row>
    <row r="1985" spans="1:10" s="27" customFormat="1" ht="12">
      <c r="A1985" s="27" t="s">
        <v>3651</v>
      </c>
      <c r="B1985" s="27" t="s">
        <v>3652</v>
      </c>
      <c r="C1985" s="21">
        <v>10.823</v>
      </c>
      <c r="D1985" s="191">
        <f>0</f>
        <v>0</v>
      </c>
      <c r="E1985" s="195">
        <f t="shared" si="84"/>
        <v>0</v>
      </c>
      <c r="F1985" s="24">
        <v>12</v>
      </c>
      <c r="G1985" s="25">
        <v>10082647206059</v>
      </c>
      <c r="H1985" s="24">
        <v>72</v>
      </c>
      <c r="I1985" s="25">
        <v>20082647206056</v>
      </c>
      <c r="J1985" s="26">
        <v>82647206052</v>
      </c>
    </row>
    <row r="1986" spans="1:10" s="27" customFormat="1" ht="12">
      <c r="A1986" s="27" t="s">
        <v>3653</v>
      </c>
      <c r="B1986" s="27" t="s">
        <v>3654</v>
      </c>
      <c r="C1986" s="21">
        <v>11.573</v>
      </c>
      <c r="D1986" s="191">
        <f>0</f>
        <v>0</v>
      </c>
      <c r="E1986" s="195">
        <f t="shared" si="84"/>
        <v>0</v>
      </c>
      <c r="F1986" s="24">
        <v>12</v>
      </c>
      <c r="G1986" s="25">
        <v>10082647206066</v>
      </c>
      <c r="H1986" s="24">
        <v>72</v>
      </c>
      <c r="I1986" s="25">
        <v>20082647206063</v>
      </c>
      <c r="J1986" s="26">
        <v>82647206069</v>
      </c>
    </row>
    <row r="1987" spans="1:10" s="27" customFormat="1" ht="12">
      <c r="A1987" s="27" t="s">
        <v>3655</v>
      </c>
      <c r="B1987" s="27" t="s">
        <v>3656</v>
      </c>
      <c r="C1987" s="21">
        <v>8.8515</v>
      </c>
      <c r="D1987" s="191">
        <f>0</f>
        <v>0</v>
      </c>
      <c r="E1987" s="195">
        <f t="shared" si="84"/>
        <v>0</v>
      </c>
      <c r="F1987" s="24">
        <v>12</v>
      </c>
      <c r="G1987" s="25">
        <v>10082647096513</v>
      </c>
      <c r="H1987" s="24">
        <v>72</v>
      </c>
      <c r="I1987" s="25">
        <v>20082647096510</v>
      </c>
      <c r="J1987" s="26">
        <v>82647096516</v>
      </c>
    </row>
    <row r="1988" spans="1:10" s="27" customFormat="1" ht="12">
      <c r="A1988" s="27" t="s">
        <v>3657</v>
      </c>
      <c r="B1988" s="27" t="s">
        <v>3658</v>
      </c>
      <c r="C1988" s="21">
        <v>9.427</v>
      </c>
      <c r="D1988" s="191">
        <f>0</f>
        <v>0</v>
      </c>
      <c r="E1988" s="195">
        <f t="shared" si="84"/>
        <v>0</v>
      </c>
      <c r="F1988" s="24">
        <v>12</v>
      </c>
      <c r="G1988" s="25">
        <v>10082647206035</v>
      </c>
      <c r="H1988" s="24">
        <v>72</v>
      </c>
      <c r="I1988" s="25">
        <v>20082647206032</v>
      </c>
      <c r="J1988" s="26">
        <v>82647206038</v>
      </c>
    </row>
    <row r="1989" spans="1:10" s="27" customFormat="1" ht="12">
      <c r="A1989" s="27" t="s">
        <v>3659</v>
      </c>
      <c r="B1989" s="27" t="s">
        <v>3660</v>
      </c>
      <c r="C1989" s="21">
        <v>10.361</v>
      </c>
      <c r="D1989" s="191">
        <f>0</f>
        <v>0</v>
      </c>
      <c r="E1989" s="195">
        <f t="shared" si="84"/>
        <v>0</v>
      </c>
      <c r="F1989" s="24">
        <v>12</v>
      </c>
      <c r="G1989" s="25">
        <v>10082647206042</v>
      </c>
      <c r="H1989" s="24">
        <v>72</v>
      </c>
      <c r="I1989" s="25">
        <v>20082647206049</v>
      </c>
      <c r="J1989" s="26">
        <v>82647206045</v>
      </c>
    </row>
    <row r="1990" spans="1:10" s="27" customFormat="1" ht="12">
      <c r="A1990" s="27" t="s">
        <v>3661</v>
      </c>
      <c r="B1990" s="27" t="s">
        <v>3662</v>
      </c>
      <c r="C1990" s="21">
        <v>17.297</v>
      </c>
      <c r="D1990" s="191">
        <f>0</f>
        <v>0</v>
      </c>
      <c r="E1990" s="195">
        <f t="shared" si="84"/>
        <v>0</v>
      </c>
      <c r="F1990" s="24">
        <v>12</v>
      </c>
      <c r="G1990" s="25">
        <v>10082647206073</v>
      </c>
      <c r="H1990" s="24">
        <v>72</v>
      </c>
      <c r="I1990" s="25">
        <v>20082647206070</v>
      </c>
      <c r="J1990" s="26">
        <v>82647206076</v>
      </c>
    </row>
    <row r="1991" spans="1:10" s="27" customFormat="1" ht="12">
      <c r="A1991" s="27" t="s">
        <v>3663</v>
      </c>
      <c r="B1991" s="27" t="s">
        <v>3664</v>
      </c>
      <c r="C1991" s="21">
        <v>10.939</v>
      </c>
      <c r="D1991" s="191">
        <f>0</f>
        <v>0</v>
      </c>
      <c r="E1991" s="195">
        <f t="shared" si="84"/>
        <v>0</v>
      </c>
      <c r="F1991" s="24">
        <v>12</v>
      </c>
      <c r="G1991" s="25">
        <v>10082647081502</v>
      </c>
      <c r="H1991" s="24">
        <v>72</v>
      </c>
      <c r="I1991" s="25">
        <v>20082647081509</v>
      </c>
      <c r="J1991" s="26">
        <v>82647081505</v>
      </c>
    </row>
    <row r="1992" spans="1:10" s="27" customFormat="1" ht="12">
      <c r="A1992" s="27" t="s">
        <v>3665</v>
      </c>
      <c r="B1992" s="27" t="s">
        <v>3666</v>
      </c>
      <c r="C1992" s="21">
        <v>11.862</v>
      </c>
      <c r="D1992" s="191">
        <f>0</f>
        <v>0</v>
      </c>
      <c r="E1992" s="195">
        <f t="shared" si="84"/>
        <v>0</v>
      </c>
      <c r="F1992" s="24">
        <v>12</v>
      </c>
      <c r="G1992" s="25">
        <v>10082647081496</v>
      </c>
      <c r="H1992" s="24">
        <v>72</v>
      </c>
      <c r="I1992" s="25">
        <v>20082647081493</v>
      </c>
      <c r="J1992" s="26">
        <v>82647081499</v>
      </c>
    </row>
    <row r="1993" spans="1:10" s="27" customFormat="1" ht="12">
      <c r="A1993" s="27" t="s">
        <v>3667</v>
      </c>
      <c r="B1993" s="27" t="s">
        <v>3668</v>
      </c>
      <c r="C1993" s="21">
        <v>12.438</v>
      </c>
      <c r="D1993" s="191">
        <f>0</f>
        <v>0</v>
      </c>
      <c r="E1993" s="195">
        <f t="shared" si="84"/>
        <v>0</v>
      </c>
      <c r="F1993" s="24">
        <v>12</v>
      </c>
      <c r="G1993" s="25">
        <v>10082647150871</v>
      </c>
      <c r="H1993" s="24">
        <v>72</v>
      </c>
      <c r="I1993" s="25">
        <v>20082647150878</v>
      </c>
      <c r="J1993" s="26">
        <v>82647150874</v>
      </c>
    </row>
    <row r="1994" spans="1:10" s="174" customFormat="1" ht="12">
      <c r="A1994" s="174" t="s">
        <v>3669</v>
      </c>
      <c r="C1994" s="196"/>
      <c r="D1994" s="191" t="s">
        <v>375</v>
      </c>
      <c r="E1994" s="197"/>
      <c r="F1994" s="176"/>
      <c r="G1994" s="177"/>
      <c r="H1994" s="176"/>
      <c r="I1994" s="177"/>
      <c r="J1994" s="178"/>
    </row>
    <row r="1995" spans="1:10" s="27" customFormat="1" ht="12">
      <c r="A1995" s="27" t="s">
        <v>3670</v>
      </c>
      <c r="B1995" s="27" t="s">
        <v>3671</v>
      </c>
      <c r="C1995" s="21">
        <v>9.03</v>
      </c>
      <c r="D1995" s="191">
        <f>0</f>
        <v>0</v>
      </c>
      <c r="E1995" s="192">
        <f>C1995*D1995</f>
        <v>0</v>
      </c>
      <c r="F1995" s="24">
        <v>12</v>
      </c>
      <c r="G1995" s="25">
        <v>10082647098722</v>
      </c>
      <c r="H1995" s="24">
        <v>72</v>
      </c>
      <c r="I1995" s="25">
        <v>20082647098729</v>
      </c>
      <c r="J1995" s="26">
        <v>82647098725</v>
      </c>
    </row>
    <row r="1996" spans="1:10" s="27" customFormat="1" ht="12">
      <c r="A1996" s="27" t="s">
        <v>3672</v>
      </c>
      <c r="B1996" s="27" t="s">
        <v>3673</v>
      </c>
      <c r="C1996" s="21">
        <v>9.765</v>
      </c>
      <c r="D1996" s="191">
        <f>0</f>
        <v>0</v>
      </c>
      <c r="E1996" s="192">
        <f>C1996*D1996</f>
        <v>0</v>
      </c>
      <c r="F1996" s="24">
        <v>12</v>
      </c>
      <c r="G1996" s="25">
        <v>10082647098739</v>
      </c>
      <c r="H1996" s="24">
        <v>72</v>
      </c>
      <c r="I1996" s="25">
        <v>20082647098736</v>
      </c>
      <c r="J1996" s="26">
        <v>82647098732</v>
      </c>
    </row>
    <row r="1997" spans="1:10" s="27" customFormat="1" ht="12">
      <c r="A1997" s="27" t="s">
        <v>3674</v>
      </c>
      <c r="B1997" s="27" t="s">
        <v>3675</v>
      </c>
      <c r="C1997" s="21">
        <v>9.765</v>
      </c>
      <c r="D1997" s="191">
        <f>0</f>
        <v>0</v>
      </c>
      <c r="E1997" s="192">
        <f>C1997*D1997</f>
        <v>0</v>
      </c>
      <c r="F1997" s="24">
        <v>12</v>
      </c>
      <c r="G1997" s="25">
        <v>10082647098746</v>
      </c>
      <c r="H1997" s="24">
        <v>72</v>
      </c>
      <c r="I1997" s="25">
        <v>20082647098743</v>
      </c>
      <c r="J1997" s="26">
        <v>82647098749</v>
      </c>
    </row>
    <row r="1998" spans="1:10" s="27" customFormat="1" ht="12">
      <c r="A1998" s="27" t="s">
        <v>3676</v>
      </c>
      <c r="B1998" s="27" t="s">
        <v>3677</v>
      </c>
      <c r="C1998" s="21">
        <v>10.7</v>
      </c>
      <c r="D1998" s="191">
        <f>0</f>
        <v>0</v>
      </c>
      <c r="E1998" s="192">
        <f>C1998*D1998</f>
        <v>0</v>
      </c>
      <c r="F1998" s="24">
        <v>12</v>
      </c>
      <c r="G1998" s="25">
        <v>10082647098753</v>
      </c>
      <c r="H1998" s="24">
        <v>72</v>
      </c>
      <c r="I1998" s="25">
        <v>20082647098750</v>
      </c>
      <c r="J1998" s="26">
        <v>82647098756</v>
      </c>
    </row>
    <row r="1999" spans="1:10" s="27" customFormat="1" ht="12">
      <c r="A1999" s="174" t="s">
        <v>3678</v>
      </c>
      <c r="C1999" s="21"/>
      <c r="D1999" s="191" t="s">
        <v>375</v>
      </c>
      <c r="E1999" s="195" t="s">
        <v>375</v>
      </c>
      <c r="F1999" s="24"/>
      <c r="G1999" s="25"/>
      <c r="H1999" s="24"/>
      <c r="I1999" s="25"/>
      <c r="J1999" s="26"/>
    </row>
    <row r="2000" spans="1:10" s="27" customFormat="1" ht="12">
      <c r="A2000" s="27" t="s">
        <v>3679</v>
      </c>
      <c r="B2000" s="27" t="s">
        <v>3680</v>
      </c>
      <c r="C2000" s="21">
        <v>8.042</v>
      </c>
      <c r="D2000" s="191">
        <f>0</f>
        <v>0</v>
      </c>
      <c r="E2000" s="195">
        <f t="shared" si="84"/>
        <v>0</v>
      </c>
      <c r="F2000" s="24">
        <v>12</v>
      </c>
      <c r="G2000" s="25">
        <v>10082647207056</v>
      </c>
      <c r="H2000" s="24">
        <v>72</v>
      </c>
      <c r="I2000" s="25">
        <v>20082647207053</v>
      </c>
      <c r="J2000" s="26">
        <v>82647207059</v>
      </c>
    </row>
    <row r="2001" spans="1:10" s="27" customFormat="1" ht="12">
      <c r="A2001" s="27" t="s">
        <v>3681</v>
      </c>
      <c r="B2001" s="27" t="s">
        <v>3682</v>
      </c>
      <c r="C2001" s="21">
        <v>8.735</v>
      </c>
      <c r="D2001" s="191">
        <f>0</f>
        <v>0</v>
      </c>
      <c r="E2001" s="195">
        <f t="shared" si="84"/>
        <v>0</v>
      </c>
      <c r="F2001" s="24">
        <v>12</v>
      </c>
      <c r="G2001" s="25">
        <v>10082647207063</v>
      </c>
      <c r="H2001" s="24">
        <v>72</v>
      </c>
      <c r="I2001" s="25">
        <v>20082647207060</v>
      </c>
      <c r="J2001" s="26">
        <v>82647207066</v>
      </c>
    </row>
    <row r="2002" spans="1:10" s="27" customFormat="1" ht="12">
      <c r="A2002" s="27" t="s">
        <v>3683</v>
      </c>
      <c r="B2002" s="27" t="s">
        <v>3684</v>
      </c>
      <c r="C2002" s="21">
        <v>8.735</v>
      </c>
      <c r="D2002" s="191">
        <f>0</f>
        <v>0</v>
      </c>
      <c r="E2002" s="195">
        <f t="shared" si="84"/>
        <v>0</v>
      </c>
      <c r="F2002" s="24">
        <v>12</v>
      </c>
      <c r="G2002" s="25">
        <v>10082647207032</v>
      </c>
      <c r="H2002" s="24">
        <v>72</v>
      </c>
      <c r="I2002" s="25">
        <v>20082647207039</v>
      </c>
      <c r="J2002" s="26">
        <v>82647207035</v>
      </c>
    </row>
    <row r="2003" spans="1:10" s="27" customFormat="1" ht="12">
      <c r="A2003" s="27" t="s">
        <v>3685</v>
      </c>
      <c r="B2003" s="27" t="s">
        <v>3686</v>
      </c>
      <c r="C2003" s="21">
        <v>9.635</v>
      </c>
      <c r="D2003" s="191">
        <f>0</f>
        <v>0</v>
      </c>
      <c r="E2003" s="195">
        <f t="shared" si="84"/>
        <v>0</v>
      </c>
      <c r="F2003" s="24">
        <v>12</v>
      </c>
      <c r="G2003" s="25">
        <v>10082647207049</v>
      </c>
      <c r="H2003" s="24">
        <v>72</v>
      </c>
      <c r="I2003" s="25">
        <v>20082647207046</v>
      </c>
      <c r="J2003" s="26">
        <v>82647207042</v>
      </c>
    </row>
    <row r="2004" spans="1:10" s="190" customFormat="1" ht="24" customHeight="1">
      <c r="A2004" s="219" t="s">
        <v>3687</v>
      </c>
      <c r="B2004" s="220"/>
      <c r="C2004" s="21"/>
      <c r="D2004" s="191" t="s">
        <v>375</v>
      </c>
      <c r="E2004" s="25"/>
      <c r="F2004" s="24"/>
      <c r="G2004" s="25"/>
      <c r="H2004" s="24"/>
      <c r="I2004" s="25"/>
      <c r="J2004" s="26"/>
    </row>
    <row r="2005" spans="1:10" s="190" customFormat="1" ht="12">
      <c r="A2005" s="27" t="s">
        <v>3688</v>
      </c>
      <c r="B2005" s="27" t="s">
        <v>3689</v>
      </c>
      <c r="C2005" s="21">
        <v>29.936</v>
      </c>
      <c r="D2005" s="191">
        <f>0</f>
        <v>0</v>
      </c>
      <c r="E2005" s="192">
        <f>C2005*D2005</f>
        <v>0</v>
      </c>
      <c r="F2005" s="24">
        <v>1</v>
      </c>
      <c r="G2005" s="25">
        <v>10082647171807</v>
      </c>
      <c r="H2005" s="24">
        <v>24</v>
      </c>
      <c r="I2005" s="25">
        <v>20082647171804</v>
      </c>
      <c r="J2005" s="26">
        <v>82647171800</v>
      </c>
    </row>
    <row r="2006" spans="1:10" s="190" customFormat="1" ht="12">
      <c r="A2006" s="27" t="s">
        <v>3690</v>
      </c>
      <c r="B2006" s="27" t="s">
        <v>3691</v>
      </c>
      <c r="C2006" s="21">
        <v>32.13</v>
      </c>
      <c r="D2006" s="191">
        <f>0</f>
        <v>0</v>
      </c>
      <c r="E2006" s="192">
        <f>C2006*D2006</f>
        <v>0</v>
      </c>
      <c r="F2006" s="24">
        <v>1</v>
      </c>
      <c r="G2006" s="25">
        <v>10082647171814</v>
      </c>
      <c r="H2006" s="24">
        <v>24</v>
      </c>
      <c r="I2006" s="25">
        <v>20082647171811</v>
      </c>
      <c r="J2006" s="26">
        <v>82647171817</v>
      </c>
    </row>
    <row r="2007" spans="1:10" s="190" customFormat="1" ht="12">
      <c r="A2007" s="27" t="s">
        <v>3692</v>
      </c>
      <c r="B2007" s="27" t="s">
        <v>3693</v>
      </c>
      <c r="C2007" s="21">
        <v>32.739</v>
      </c>
      <c r="D2007" s="191">
        <f>0</f>
        <v>0</v>
      </c>
      <c r="E2007" s="192">
        <f>C2007*D2007</f>
        <v>0</v>
      </c>
      <c r="F2007" s="24">
        <v>1</v>
      </c>
      <c r="G2007" s="25">
        <v>10082647098760</v>
      </c>
      <c r="H2007" s="24">
        <v>24</v>
      </c>
      <c r="I2007" s="25">
        <v>20082647098767</v>
      </c>
      <c r="J2007" s="26">
        <v>82647098763</v>
      </c>
    </row>
    <row r="2008" spans="1:10" s="190" customFormat="1" ht="12">
      <c r="A2008" s="27" t="s">
        <v>3694</v>
      </c>
      <c r="B2008" s="27" t="s">
        <v>3695</v>
      </c>
      <c r="C2008" s="21">
        <v>36.026</v>
      </c>
      <c r="D2008" s="191">
        <f>0</f>
        <v>0</v>
      </c>
      <c r="E2008" s="192">
        <f>C2008*D2008</f>
        <v>0</v>
      </c>
      <c r="F2008" s="24">
        <v>1</v>
      </c>
      <c r="G2008" s="25">
        <v>10082647171821</v>
      </c>
      <c r="H2008" s="24">
        <v>24</v>
      </c>
      <c r="I2008" s="25">
        <v>20082647171828</v>
      </c>
      <c r="J2008" s="26">
        <v>82647171824</v>
      </c>
    </row>
    <row r="2009" spans="1:10" s="190" customFormat="1" ht="12">
      <c r="A2009" s="27" t="s">
        <v>3696</v>
      </c>
      <c r="B2009" s="27" t="s">
        <v>3697</v>
      </c>
      <c r="C2009" s="21">
        <v>36.498</v>
      </c>
      <c r="D2009" s="191">
        <f>0</f>
        <v>0</v>
      </c>
      <c r="E2009" s="192">
        <f>C2009*D2009</f>
        <v>0</v>
      </c>
      <c r="F2009" s="24">
        <v>1</v>
      </c>
      <c r="G2009" s="25">
        <v>10082647098777</v>
      </c>
      <c r="H2009" s="24">
        <v>24</v>
      </c>
      <c r="I2009" s="25">
        <v>20082647098774</v>
      </c>
      <c r="J2009" s="26">
        <v>82647098770</v>
      </c>
    </row>
    <row r="2010" spans="1:10" s="190" customFormat="1" ht="12">
      <c r="A2010" s="174" t="s">
        <v>3698</v>
      </c>
      <c r="B2010" s="27"/>
      <c r="C2010" s="21"/>
      <c r="D2010" s="191" t="s">
        <v>375</v>
      </c>
      <c r="E2010" s="195" t="s">
        <v>375</v>
      </c>
      <c r="F2010" s="24"/>
      <c r="G2010" s="25"/>
      <c r="H2010" s="24"/>
      <c r="I2010" s="25"/>
      <c r="J2010" s="26"/>
    </row>
    <row r="2011" spans="1:10" s="190" customFormat="1" ht="12">
      <c r="A2011" s="147">
        <v>209004</v>
      </c>
      <c r="B2011" s="27" t="s">
        <v>3699</v>
      </c>
      <c r="C2011" s="21">
        <v>26.792</v>
      </c>
      <c r="D2011" s="191">
        <f>0</f>
        <v>0</v>
      </c>
      <c r="E2011" s="195">
        <f t="shared" si="84"/>
        <v>0</v>
      </c>
      <c r="F2011" s="24">
        <v>1</v>
      </c>
      <c r="G2011" s="25">
        <v>10082647209043</v>
      </c>
      <c r="H2011" s="24">
        <v>24</v>
      </c>
      <c r="I2011" s="25">
        <v>20082647209040</v>
      </c>
      <c r="J2011" s="26">
        <v>82647209046</v>
      </c>
    </row>
    <row r="2012" spans="1:10" s="190" customFormat="1" ht="12">
      <c r="A2012" s="147">
        <v>209006</v>
      </c>
      <c r="B2012" s="27" t="s">
        <v>3700</v>
      </c>
      <c r="C2012" s="21">
        <v>28.639</v>
      </c>
      <c r="D2012" s="191">
        <f>0</f>
        <v>0</v>
      </c>
      <c r="E2012" s="195">
        <f t="shared" si="84"/>
        <v>0</v>
      </c>
      <c r="F2012" s="24">
        <v>1</v>
      </c>
      <c r="G2012" s="25">
        <v>10082647209067</v>
      </c>
      <c r="H2012" s="24">
        <v>24</v>
      </c>
      <c r="I2012" s="25">
        <v>20082647209064</v>
      </c>
      <c r="J2012" s="26">
        <v>82647209060</v>
      </c>
    </row>
    <row r="2013" spans="1:10" s="190" customFormat="1" ht="12">
      <c r="A2013" s="147">
        <v>209008</v>
      </c>
      <c r="B2013" s="27" t="s">
        <v>3701</v>
      </c>
      <c r="C2013" s="21">
        <v>30.438</v>
      </c>
      <c r="D2013" s="191">
        <f>0</f>
        <v>0</v>
      </c>
      <c r="E2013" s="195">
        <f t="shared" si="84"/>
        <v>0</v>
      </c>
      <c r="F2013" s="24">
        <v>1</v>
      </c>
      <c r="G2013" s="25">
        <v>10082647209081</v>
      </c>
      <c r="H2013" s="24">
        <v>24</v>
      </c>
      <c r="I2013" s="25">
        <v>20082647209088</v>
      </c>
      <c r="J2013" s="26">
        <v>82647209084</v>
      </c>
    </row>
    <row r="2014" spans="1:10" s="190" customFormat="1" ht="12">
      <c r="A2014" s="147">
        <v>209010</v>
      </c>
      <c r="B2014" s="27" t="s">
        <v>3702</v>
      </c>
      <c r="C2014" s="21">
        <v>32.284</v>
      </c>
      <c r="D2014" s="191">
        <f>0</f>
        <v>0</v>
      </c>
      <c r="E2014" s="195">
        <f t="shared" si="84"/>
        <v>0</v>
      </c>
      <c r="F2014" s="24">
        <v>1</v>
      </c>
      <c r="G2014" s="25">
        <v>10082647209104</v>
      </c>
      <c r="H2014" s="24">
        <v>24</v>
      </c>
      <c r="I2014" s="25">
        <v>20082647209101</v>
      </c>
      <c r="J2014" s="26">
        <v>82647209107</v>
      </c>
    </row>
    <row r="2015" spans="1:10" s="190" customFormat="1" ht="12">
      <c r="A2015" s="147">
        <v>209012</v>
      </c>
      <c r="B2015" s="27" t="s">
        <v>3703</v>
      </c>
      <c r="C2015" s="21">
        <v>34.085</v>
      </c>
      <c r="D2015" s="191">
        <f>0</f>
        <v>0</v>
      </c>
      <c r="E2015" s="195">
        <f t="shared" si="84"/>
        <v>0</v>
      </c>
      <c r="F2015" s="24">
        <v>1</v>
      </c>
      <c r="G2015" s="25">
        <v>10082647209128</v>
      </c>
      <c r="H2015" s="24">
        <v>24</v>
      </c>
      <c r="I2015" s="25">
        <v>20082647209125</v>
      </c>
      <c r="J2015" s="26">
        <v>82647209121</v>
      </c>
    </row>
    <row r="2016" spans="1:10" s="190" customFormat="1" ht="12">
      <c r="A2016" s="147">
        <v>209014</v>
      </c>
      <c r="B2016" s="27" t="s">
        <v>3704</v>
      </c>
      <c r="C2016" s="21">
        <v>35.931</v>
      </c>
      <c r="D2016" s="191">
        <f>0</f>
        <v>0</v>
      </c>
      <c r="E2016" s="195">
        <f t="shared" si="84"/>
        <v>0</v>
      </c>
      <c r="F2016" s="24">
        <v>1</v>
      </c>
      <c r="G2016" s="25">
        <v>10082647209142</v>
      </c>
      <c r="H2016" s="24">
        <v>24</v>
      </c>
      <c r="I2016" s="25">
        <v>20082647209149</v>
      </c>
      <c r="J2016" s="26">
        <v>82647209145</v>
      </c>
    </row>
    <row r="2017" spans="1:10" s="190" customFormat="1" ht="12">
      <c r="A2017" s="198" t="s">
        <v>3705</v>
      </c>
      <c r="B2017" s="27"/>
      <c r="C2017" s="21"/>
      <c r="D2017" s="191" t="s">
        <v>375</v>
      </c>
      <c r="E2017" s="195" t="s">
        <v>375</v>
      </c>
      <c r="F2017" s="24"/>
      <c r="G2017" s="25"/>
      <c r="H2017" s="24"/>
      <c r="I2017" s="25"/>
      <c r="J2017" s="26"/>
    </row>
    <row r="2018" spans="1:10" s="190" customFormat="1" ht="12">
      <c r="A2018" s="147" t="s">
        <v>3706</v>
      </c>
      <c r="B2018" s="27" t="s">
        <v>3707</v>
      </c>
      <c r="C2018" s="21">
        <v>26.562</v>
      </c>
      <c r="D2018" s="191">
        <f>0</f>
        <v>0</v>
      </c>
      <c r="E2018" s="195">
        <f t="shared" si="84"/>
        <v>0</v>
      </c>
      <c r="F2018" s="24">
        <v>1</v>
      </c>
      <c r="G2018" s="25">
        <v>10082647152851</v>
      </c>
      <c r="H2018" s="24">
        <v>24</v>
      </c>
      <c r="I2018" s="25">
        <v>20082647152858</v>
      </c>
      <c r="J2018" s="26">
        <v>82647152854</v>
      </c>
    </row>
    <row r="2019" spans="1:10" s="190" customFormat="1" ht="12">
      <c r="A2019" s="147" t="s">
        <v>3708</v>
      </c>
      <c r="B2019" s="27" t="s">
        <v>3709</v>
      </c>
      <c r="C2019" s="21">
        <v>28.408</v>
      </c>
      <c r="D2019" s="191">
        <f>0</f>
        <v>0</v>
      </c>
      <c r="E2019" s="195">
        <f t="shared" si="84"/>
        <v>0</v>
      </c>
      <c r="F2019" s="24">
        <v>1</v>
      </c>
      <c r="G2019" s="25">
        <v>10082647152868</v>
      </c>
      <c r="H2019" s="24">
        <v>24</v>
      </c>
      <c r="I2019" s="25">
        <v>20082647152865</v>
      </c>
      <c r="J2019" s="26">
        <v>82647152861</v>
      </c>
    </row>
    <row r="2020" spans="1:10" s="190" customFormat="1" ht="12">
      <c r="A2020" s="147" t="s">
        <v>3710</v>
      </c>
      <c r="B2020" s="27" t="s">
        <v>3711</v>
      </c>
      <c r="C2020" s="21">
        <v>30.207</v>
      </c>
      <c r="D2020" s="191">
        <f>0</f>
        <v>0</v>
      </c>
      <c r="E2020" s="195">
        <f t="shared" si="84"/>
        <v>0</v>
      </c>
      <c r="F2020" s="24">
        <v>1</v>
      </c>
      <c r="G2020" s="25">
        <v>10082647152875</v>
      </c>
      <c r="H2020" s="24">
        <v>24</v>
      </c>
      <c r="I2020" s="25">
        <v>20082647152872</v>
      </c>
      <c r="J2020" s="26">
        <v>82647152878</v>
      </c>
    </row>
    <row r="2021" spans="1:10" s="190" customFormat="1" ht="12">
      <c r="A2021" s="147" t="s">
        <v>3712</v>
      </c>
      <c r="B2021" s="27" t="s">
        <v>3713</v>
      </c>
      <c r="C2021" s="21">
        <v>32.053</v>
      </c>
      <c r="D2021" s="191">
        <f>0</f>
        <v>0</v>
      </c>
      <c r="E2021" s="195">
        <f t="shared" si="84"/>
        <v>0</v>
      </c>
      <c r="F2021" s="24">
        <v>1</v>
      </c>
      <c r="G2021" s="25">
        <v>10082647152882</v>
      </c>
      <c r="H2021" s="24">
        <v>24</v>
      </c>
      <c r="I2021" s="25">
        <v>20082647152889</v>
      </c>
      <c r="J2021" s="26">
        <v>82647152885</v>
      </c>
    </row>
    <row r="2022" spans="1:10" s="190" customFormat="1" ht="12">
      <c r="A2022" s="147" t="s">
        <v>3714</v>
      </c>
      <c r="B2022" s="27" t="s">
        <v>3715</v>
      </c>
      <c r="C2022" s="21">
        <v>33.854</v>
      </c>
      <c r="D2022" s="191">
        <f>0</f>
        <v>0</v>
      </c>
      <c r="E2022" s="195">
        <f t="shared" si="84"/>
        <v>0</v>
      </c>
      <c r="F2022" s="24">
        <v>1</v>
      </c>
      <c r="G2022" s="25">
        <v>10082647152899</v>
      </c>
      <c r="H2022" s="24">
        <v>24</v>
      </c>
      <c r="I2022" s="25">
        <v>20082647152896</v>
      </c>
      <c r="J2022" s="26">
        <v>82647152892</v>
      </c>
    </row>
    <row r="2023" spans="1:10" s="190" customFormat="1" ht="12">
      <c r="A2023" s="147" t="s">
        <v>3716</v>
      </c>
      <c r="B2023" s="27" t="s">
        <v>3717</v>
      </c>
      <c r="C2023" s="21">
        <v>33.95700000000001</v>
      </c>
      <c r="D2023" s="191">
        <f>0</f>
        <v>0</v>
      </c>
      <c r="E2023" s="195">
        <f t="shared" si="84"/>
        <v>0</v>
      </c>
      <c r="F2023" s="24">
        <v>1</v>
      </c>
      <c r="G2023" s="25">
        <v>10082647152905</v>
      </c>
      <c r="H2023" s="24">
        <v>24</v>
      </c>
      <c r="I2023" s="25">
        <v>20082647152902</v>
      </c>
      <c r="J2023" s="26">
        <v>82647152908</v>
      </c>
    </row>
    <row r="2024" spans="1:10" s="190" customFormat="1" ht="12">
      <c r="A2024" s="198" t="s">
        <v>3718</v>
      </c>
      <c r="B2024" s="27"/>
      <c r="C2024" s="21"/>
      <c r="D2024" s="191" t="s">
        <v>375</v>
      </c>
      <c r="E2024" s="195" t="s">
        <v>375</v>
      </c>
      <c r="F2024" s="24"/>
      <c r="G2024" s="25"/>
      <c r="H2024" s="24"/>
      <c r="I2024" s="25"/>
      <c r="J2024" s="26"/>
    </row>
    <row r="2025" spans="1:10" s="190" customFormat="1" ht="12">
      <c r="A2025" s="147" t="s">
        <v>3719</v>
      </c>
      <c r="B2025" s="27" t="s">
        <v>3720</v>
      </c>
      <c r="C2025" s="21">
        <v>28.061</v>
      </c>
      <c r="D2025" s="191">
        <f>0</f>
        <v>0</v>
      </c>
      <c r="E2025" s="195">
        <f t="shared" si="84"/>
        <v>0</v>
      </c>
      <c r="F2025" s="24">
        <v>1</v>
      </c>
      <c r="G2025" s="25">
        <v>10082647150888</v>
      </c>
      <c r="H2025" s="24">
        <v>24</v>
      </c>
      <c r="I2025" s="25">
        <v>20082647150885</v>
      </c>
      <c r="J2025" s="26">
        <v>82647150881</v>
      </c>
    </row>
    <row r="2026" spans="1:10" s="190" customFormat="1" ht="12">
      <c r="A2026" s="147" t="s">
        <v>3721</v>
      </c>
      <c r="B2026" s="27" t="s">
        <v>3722</v>
      </c>
      <c r="C2026" s="21">
        <v>29.677</v>
      </c>
      <c r="D2026" s="191">
        <f>0</f>
        <v>0</v>
      </c>
      <c r="E2026" s="195">
        <f t="shared" si="84"/>
        <v>0</v>
      </c>
      <c r="F2026" s="24">
        <v>1</v>
      </c>
      <c r="G2026" s="25">
        <v>10082647150895</v>
      </c>
      <c r="H2026" s="24">
        <v>24</v>
      </c>
      <c r="I2026" s="25">
        <v>20082647150892</v>
      </c>
      <c r="J2026" s="26">
        <v>82647150898</v>
      </c>
    </row>
    <row r="2027" spans="1:10" s="190" customFormat="1" ht="12">
      <c r="A2027" s="147" t="s">
        <v>3723</v>
      </c>
      <c r="B2027" s="27" t="s">
        <v>3724</v>
      </c>
      <c r="C2027" s="21">
        <v>31.361</v>
      </c>
      <c r="D2027" s="191">
        <f>0</f>
        <v>0</v>
      </c>
      <c r="E2027" s="195">
        <f>C2027*D2027</f>
        <v>0</v>
      </c>
      <c r="F2027" s="24">
        <v>1</v>
      </c>
      <c r="G2027" s="25">
        <v>10082647150901</v>
      </c>
      <c r="H2027" s="24">
        <v>24</v>
      </c>
      <c r="I2027" s="25">
        <v>20082647150908</v>
      </c>
      <c r="J2027" s="26">
        <v>82647150904</v>
      </c>
    </row>
    <row r="2028" spans="1:10" s="199" customFormat="1" ht="12">
      <c r="A2028" s="198" t="s">
        <v>3725</v>
      </c>
      <c r="B2028" s="174"/>
      <c r="C2028" s="196"/>
      <c r="D2028" s="191">
        <f>0</f>
        <v>0</v>
      </c>
      <c r="E2028" s="197"/>
      <c r="F2028" s="176"/>
      <c r="G2028" s="177"/>
      <c r="H2028" s="176"/>
      <c r="I2028" s="177"/>
      <c r="J2028" s="178"/>
    </row>
    <row r="2029" spans="1:10" s="190" customFormat="1" ht="12">
      <c r="A2029" s="27" t="s">
        <v>3726</v>
      </c>
      <c r="B2029" s="27" t="s">
        <v>3727</v>
      </c>
      <c r="C2029" s="21">
        <v>35.144</v>
      </c>
      <c r="D2029" s="191">
        <f>0</f>
        <v>0</v>
      </c>
      <c r="E2029" s="192">
        <f>C2029*D2029</f>
        <v>0</v>
      </c>
      <c r="F2029" s="24">
        <v>1</v>
      </c>
      <c r="G2029" s="25">
        <v>10082647098784</v>
      </c>
      <c r="H2029" s="24">
        <v>24</v>
      </c>
      <c r="I2029" s="25">
        <v>20082647098781</v>
      </c>
      <c r="J2029" s="26">
        <v>82647098787</v>
      </c>
    </row>
    <row r="2030" spans="1:10" s="190" customFormat="1" ht="12">
      <c r="A2030" s="27" t="s">
        <v>3728</v>
      </c>
      <c r="B2030" s="27" t="s">
        <v>3729</v>
      </c>
      <c r="C2030" s="21">
        <v>36.971</v>
      </c>
      <c r="D2030" s="191">
        <f>0</f>
        <v>0</v>
      </c>
      <c r="E2030" s="192">
        <f>C2030*D2030</f>
        <v>0</v>
      </c>
      <c r="F2030" s="24">
        <v>1</v>
      </c>
      <c r="G2030" s="25">
        <v>10082647098791</v>
      </c>
      <c r="H2030" s="24">
        <v>24</v>
      </c>
      <c r="I2030" s="25">
        <v>20082647098798</v>
      </c>
      <c r="J2030" s="26">
        <v>82647098794</v>
      </c>
    </row>
    <row r="2031" spans="1:10" s="190" customFormat="1" ht="12">
      <c r="A2031" s="198" t="s">
        <v>3730</v>
      </c>
      <c r="B2031" s="27"/>
      <c r="C2031" s="21"/>
      <c r="D2031" s="191" t="s">
        <v>375</v>
      </c>
      <c r="E2031" s="195" t="s">
        <v>375</v>
      </c>
      <c r="F2031" s="24"/>
      <c r="G2031" s="25"/>
      <c r="H2031" s="24"/>
      <c r="I2031" s="25"/>
      <c r="J2031" s="26"/>
    </row>
    <row r="2032" spans="1:10" s="190" customFormat="1" ht="12">
      <c r="A2032" s="147">
        <v>209404</v>
      </c>
      <c r="B2032" s="27" t="s">
        <v>3731</v>
      </c>
      <c r="C2032" s="21">
        <v>27.774</v>
      </c>
      <c r="D2032" s="191">
        <f>0</f>
        <v>0</v>
      </c>
      <c r="E2032" s="195">
        <f aca="true" t="shared" si="90" ref="E2032:E2037">C2032*D2032</f>
        <v>0</v>
      </c>
      <c r="F2032" s="24">
        <v>1</v>
      </c>
      <c r="G2032" s="25">
        <v>10082647004914</v>
      </c>
      <c r="H2032" s="24">
        <v>24</v>
      </c>
      <c r="I2032" s="25">
        <v>20082647004911</v>
      </c>
      <c r="J2032" s="26">
        <v>82647004917</v>
      </c>
    </row>
    <row r="2033" spans="1:10" s="190" customFormat="1" ht="12">
      <c r="A2033" s="147">
        <v>209406</v>
      </c>
      <c r="B2033" s="27" t="s">
        <v>3732</v>
      </c>
      <c r="C2033" s="21">
        <v>29.619</v>
      </c>
      <c r="D2033" s="191">
        <f>0</f>
        <v>0</v>
      </c>
      <c r="E2033" s="195">
        <f t="shared" si="90"/>
        <v>0</v>
      </c>
      <c r="F2033" s="24">
        <v>1</v>
      </c>
      <c r="G2033" s="25">
        <v>10082647209463</v>
      </c>
      <c r="H2033" s="24">
        <v>24</v>
      </c>
      <c r="I2033" s="25">
        <v>20082647209460</v>
      </c>
      <c r="J2033" s="26">
        <v>82647209466</v>
      </c>
    </row>
    <row r="2034" spans="1:10" s="190" customFormat="1" ht="12">
      <c r="A2034" s="147">
        <v>209408</v>
      </c>
      <c r="B2034" s="27" t="s">
        <v>3733</v>
      </c>
      <c r="C2034" s="21">
        <v>31.419</v>
      </c>
      <c r="D2034" s="191">
        <f>0</f>
        <v>0</v>
      </c>
      <c r="E2034" s="195">
        <f t="shared" si="90"/>
        <v>0</v>
      </c>
      <c r="F2034" s="24">
        <v>1</v>
      </c>
      <c r="G2034" s="25">
        <v>10082647209487</v>
      </c>
      <c r="H2034" s="24">
        <v>24</v>
      </c>
      <c r="I2034" s="25">
        <v>20082647209484</v>
      </c>
      <c r="J2034" s="26">
        <v>82647209480</v>
      </c>
    </row>
    <row r="2035" spans="1:10" s="190" customFormat="1" ht="12">
      <c r="A2035" s="147">
        <v>209410</v>
      </c>
      <c r="B2035" s="27" t="s">
        <v>3734</v>
      </c>
      <c r="C2035" s="21">
        <v>33.207</v>
      </c>
      <c r="D2035" s="191">
        <f>0</f>
        <v>0</v>
      </c>
      <c r="E2035" s="195">
        <f t="shared" si="90"/>
        <v>0</v>
      </c>
      <c r="F2035" s="24">
        <v>1</v>
      </c>
      <c r="G2035" s="25">
        <v>10082647209401</v>
      </c>
      <c r="H2035" s="24">
        <v>24</v>
      </c>
      <c r="I2035" s="25">
        <v>20082647209408</v>
      </c>
      <c r="J2035" s="26">
        <v>82647209404</v>
      </c>
    </row>
    <row r="2036" spans="1:10" s="190" customFormat="1" ht="12">
      <c r="A2036" s="147">
        <v>209412</v>
      </c>
      <c r="B2036" s="27" t="s">
        <v>3735</v>
      </c>
      <c r="C2036" s="21">
        <v>35.066</v>
      </c>
      <c r="D2036" s="191">
        <f>0</f>
        <v>0</v>
      </c>
      <c r="E2036" s="195">
        <f t="shared" si="90"/>
        <v>0</v>
      </c>
      <c r="F2036" s="24">
        <v>1</v>
      </c>
      <c r="G2036" s="25">
        <v>10082647209425</v>
      </c>
      <c r="H2036" s="24">
        <v>24</v>
      </c>
      <c r="I2036" s="25">
        <v>20082647209422</v>
      </c>
      <c r="J2036" s="26">
        <v>82647209428</v>
      </c>
    </row>
    <row r="2037" spans="1:10" s="190" customFormat="1" ht="12">
      <c r="A2037" s="147">
        <v>209414</v>
      </c>
      <c r="B2037" s="27" t="s">
        <v>3736</v>
      </c>
      <c r="C2037" s="21">
        <v>36.854</v>
      </c>
      <c r="D2037" s="191">
        <f>0</f>
        <v>0</v>
      </c>
      <c r="E2037" s="195">
        <f t="shared" si="90"/>
        <v>0</v>
      </c>
      <c r="F2037" s="24">
        <v>1</v>
      </c>
      <c r="G2037" s="25">
        <v>10082647004921</v>
      </c>
      <c r="H2037" s="24">
        <v>24</v>
      </c>
      <c r="I2037" s="25">
        <v>20082647004928</v>
      </c>
      <c r="J2037" s="26">
        <v>82647004924</v>
      </c>
    </row>
    <row r="2038" spans="1:10" s="199" customFormat="1" ht="12">
      <c r="A2038" s="198" t="s">
        <v>3737</v>
      </c>
      <c r="B2038" s="174"/>
      <c r="C2038" s="196"/>
      <c r="D2038" s="191" t="s">
        <v>375</v>
      </c>
      <c r="E2038" s="197"/>
      <c r="F2038" s="176"/>
      <c r="G2038" s="177"/>
      <c r="H2038" s="176"/>
      <c r="I2038" s="177"/>
      <c r="J2038" s="178"/>
    </row>
    <row r="2039" spans="1:10" s="190" customFormat="1" ht="12">
      <c r="A2039" s="27" t="s">
        <v>3738</v>
      </c>
      <c r="B2039" s="27" t="s">
        <v>3739</v>
      </c>
      <c r="C2039" s="21">
        <v>33.894</v>
      </c>
      <c r="D2039" s="191">
        <f>0</f>
        <v>0</v>
      </c>
      <c r="E2039" s="192">
        <f>C2039*D2039</f>
        <v>0</v>
      </c>
      <c r="F2039" s="24">
        <v>1</v>
      </c>
      <c r="G2039" s="25">
        <v>10082647098807</v>
      </c>
      <c r="H2039" s="24">
        <v>24</v>
      </c>
      <c r="I2039" s="25">
        <v>20082647098804</v>
      </c>
      <c r="J2039" s="26">
        <v>82647098800</v>
      </c>
    </row>
    <row r="2040" spans="1:10" s="190" customFormat="1" ht="12">
      <c r="A2040" s="27" t="s">
        <v>3740</v>
      </c>
      <c r="B2040" s="27" t="s">
        <v>3741</v>
      </c>
      <c r="C2040" s="21">
        <v>35.616</v>
      </c>
      <c r="D2040" s="191">
        <f>0</f>
        <v>0</v>
      </c>
      <c r="E2040" s="192">
        <f>C2040*D2040</f>
        <v>0</v>
      </c>
      <c r="F2040" s="24">
        <v>1</v>
      </c>
      <c r="G2040" s="25">
        <v>10082647098814</v>
      </c>
      <c r="H2040" s="24">
        <v>24</v>
      </c>
      <c r="I2040" s="25">
        <v>20082647098811</v>
      </c>
      <c r="J2040" s="26">
        <v>82647098817</v>
      </c>
    </row>
    <row r="2041" spans="1:10" s="190" customFormat="1" ht="12">
      <c r="A2041" s="27" t="s">
        <v>3742</v>
      </c>
      <c r="B2041" s="27" t="s">
        <v>3743</v>
      </c>
      <c r="C2041" s="21">
        <v>37.233</v>
      </c>
      <c r="D2041" s="191">
        <f>0</f>
        <v>0</v>
      </c>
      <c r="E2041" s="192">
        <f>C2041*D2041</f>
        <v>0</v>
      </c>
      <c r="F2041" s="24">
        <v>1</v>
      </c>
      <c r="G2041" s="25">
        <v>10082647098821</v>
      </c>
      <c r="H2041" s="24">
        <v>24</v>
      </c>
      <c r="I2041" s="25">
        <v>20082647098828</v>
      </c>
      <c r="J2041" s="26">
        <v>82647098824</v>
      </c>
    </row>
    <row r="2042" spans="1:10" s="190" customFormat="1" ht="12">
      <c r="A2042" s="27" t="s">
        <v>3744</v>
      </c>
      <c r="B2042" s="27" t="s">
        <v>3745</v>
      </c>
      <c r="C2042" s="21">
        <v>38.903</v>
      </c>
      <c r="D2042" s="191">
        <f>0</f>
        <v>0</v>
      </c>
      <c r="E2042" s="192">
        <f>C2042*D2042</f>
        <v>0</v>
      </c>
      <c r="F2042" s="24">
        <v>1</v>
      </c>
      <c r="G2042" s="25">
        <v>10082647098838</v>
      </c>
      <c r="H2042" s="24">
        <v>24</v>
      </c>
      <c r="I2042" s="25">
        <v>20082647098835</v>
      </c>
      <c r="J2042" s="26">
        <v>82647098831</v>
      </c>
    </row>
    <row r="2043" spans="1:10" s="190" customFormat="1" ht="12">
      <c r="A2043" s="27" t="s">
        <v>3746</v>
      </c>
      <c r="B2043" s="27" t="s">
        <v>3747</v>
      </c>
      <c r="C2043" s="21">
        <v>40.625</v>
      </c>
      <c r="D2043" s="191">
        <f>0</f>
        <v>0</v>
      </c>
      <c r="E2043" s="192">
        <f>C2043*D2043</f>
        <v>0</v>
      </c>
      <c r="F2043" s="24">
        <v>1</v>
      </c>
      <c r="G2043" s="25">
        <v>10082647098845</v>
      </c>
      <c r="H2043" s="24">
        <v>24</v>
      </c>
      <c r="I2043" s="25">
        <v>20082647098842</v>
      </c>
      <c r="J2043" s="26">
        <v>82647098848</v>
      </c>
    </row>
    <row r="2044" spans="1:10" s="190" customFormat="1" ht="12">
      <c r="A2044" s="198" t="s">
        <v>3748</v>
      </c>
      <c r="B2044" s="27"/>
      <c r="C2044" s="21"/>
      <c r="D2044" s="191" t="s">
        <v>375</v>
      </c>
      <c r="E2044" s="195" t="s">
        <v>375</v>
      </c>
      <c r="F2044" s="24"/>
      <c r="G2044" s="25"/>
      <c r="H2044" s="24"/>
      <c r="I2044" s="25"/>
      <c r="J2044" s="26"/>
    </row>
    <row r="2045" spans="1:10" s="190" customFormat="1" ht="12">
      <c r="A2045" s="147">
        <v>212004</v>
      </c>
      <c r="B2045" s="27" t="s">
        <v>3749</v>
      </c>
      <c r="C2045" s="21">
        <v>28.639</v>
      </c>
      <c r="D2045" s="191">
        <f>0</f>
        <v>0</v>
      </c>
      <c r="E2045" s="195">
        <f aca="true" t="shared" si="91" ref="E2045:E2050">C2045*D2045</f>
        <v>0</v>
      </c>
      <c r="F2045" s="24">
        <v>1</v>
      </c>
      <c r="G2045" s="25">
        <v>10082647148403</v>
      </c>
      <c r="H2045" s="24">
        <v>24</v>
      </c>
      <c r="I2045" s="25">
        <v>20082647148400</v>
      </c>
      <c r="J2045" s="26">
        <v>82647148406</v>
      </c>
    </row>
    <row r="2046" spans="1:10" s="190" customFormat="1" ht="12">
      <c r="A2046" s="147">
        <v>212006</v>
      </c>
      <c r="B2046" s="27" t="s">
        <v>3750</v>
      </c>
      <c r="C2046" s="21">
        <v>32.342</v>
      </c>
      <c r="D2046" s="191">
        <f>0</f>
        <v>0</v>
      </c>
      <c r="E2046" s="195">
        <f t="shared" si="91"/>
        <v>0</v>
      </c>
      <c r="F2046" s="24">
        <v>1</v>
      </c>
      <c r="G2046" s="25">
        <v>10082647088099</v>
      </c>
      <c r="H2046" s="24">
        <v>24</v>
      </c>
      <c r="I2046" s="25">
        <v>20082647088096</v>
      </c>
      <c r="J2046" s="26">
        <v>82647088092</v>
      </c>
    </row>
    <row r="2047" spans="1:10" s="190" customFormat="1" ht="12">
      <c r="A2047" s="147">
        <v>212008</v>
      </c>
      <c r="B2047" s="27" t="s">
        <v>3751</v>
      </c>
      <c r="C2047" s="21">
        <v>33.519</v>
      </c>
      <c r="D2047" s="191">
        <f>0</f>
        <v>0</v>
      </c>
      <c r="E2047" s="195">
        <f t="shared" si="91"/>
        <v>0</v>
      </c>
      <c r="F2047" s="24">
        <v>1</v>
      </c>
      <c r="G2047" s="25">
        <v>10082647088105</v>
      </c>
      <c r="H2047" s="24">
        <v>24</v>
      </c>
      <c r="I2047" s="25">
        <v>20082647088102</v>
      </c>
      <c r="J2047" s="26">
        <v>82647088108</v>
      </c>
    </row>
    <row r="2048" spans="1:10" s="190" customFormat="1" ht="12">
      <c r="A2048" s="147">
        <v>212010</v>
      </c>
      <c r="B2048" s="27" t="s">
        <v>3752</v>
      </c>
      <c r="C2048" s="21">
        <v>34.846</v>
      </c>
      <c r="D2048" s="191">
        <f>0</f>
        <v>0</v>
      </c>
      <c r="E2048" s="195">
        <f t="shared" si="91"/>
        <v>0</v>
      </c>
      <c r="F2048" s="24">
        <v>1</v>
      </c>
      <c r="G2048" s="25">
        <v>10082647088112</v>
      </c>
      <c r="H2048" s="24">
        <v>24</v>
      </c>
      <c r="I2048" s="25">
        <v>20082647088119</v>
      </c>
      <c r="J2048" s="26">
        <v>82647088115</v>
      </c>
    </row>
    <row r="2049" spans="1:10" s="190" customFormat="1" ht="12">
      <c r="A2049" s="147">
        <v>212012</v>
      </c>
      <c r="B2049" s="27" t="s">
        <v>3753</v>
      </c>
      <c r="C2049" s="21">
        <v>36.093</v>
      </c>
      <c r="D2049" s="191">
        <f>0</f>
        <v>0</v>
      </c>
      <c r="E2049" s="195">
        <f t="shared" si="91"/>
        <v>0</v>
      </c>
      <c r="F2049" s="24">
        <v>1</v>
      </c>
      <c r="G2049" s="25">
        <v>10082647088129</v>
      </c>
      <c r="H2049" s="24">
        <v>24</v>
      </c>
      <c r="I2049" s="25">
        <v>20082647088126</v>
      </c>
      <c r="J2049" s="26">
        <v>82647088122</v>
      </c>
    </row>
    <row r="2050" spans="1:10" s="190" customFormat="1" ht="12">
      <c r="A2050" s="147">
        <v>212014</v>
      </c>
      <c r="B2050" s="27" t="s">
        <v>3754</v>
      </c>
      <c r="C2050" s="21">
        <v>37.407</v>
      </c>
      <c r="D2050" s="191">
        <f>0</f>
        <v>0</v>
      </c>
      <c r="E2050" s="195">
        <f t="shared" si="91"/>
        <v>0</v>
      </c>
      <c r="F2050" s="24">
        <v>1</v>
      </c>
      <c r="G2050" s="25">
        <v>10082647148908</v>
      </c>
      <c r="H2050" s="24">
        <v>24</v>
      </c>
      <c r="I2050" s="25">
        <v>20082647148905</v>
      </c>
      <c r="J2050" s="26">
        <v>82647148901</v>
      </c>
    </row>
    <row r="2051" spans="1:10" s="199" customFormat="1" ht="12">
      <c r="A2051" s="198" t="s">
        <v>3755</v>
      </c>
      <c r="B2051" s="174"/>
      <c r="C2051" s="196"/>
      <c r="D2051" s="191" t="s">
        <v>375</v>
      </c>
      <c r="E2051" s="197"/>
      <c r="F2051" s="176"/>
      <c r="G2051" s="177"/>
      <c r="H2051" s="176"/>
      <c r="I2051" s="177"/>
      <c r="J2051" s="178"/>
    </row>
    <row r="2052" spans="1:10" s="190" customFormat="1" ht="12">
      <c r="A2052" s="27" t="s">
        <v>3756</v>
      </c>
      <c r="B2052" s="27" t="s">
        <v>3757</v>
      </c>
      <c r="C2052" s="21">
        <v>32.844</v>
      </c>
      <c r="D2052" s="191">
        <f>0</f>
        <v>0</v>
      </c>
      <c r="E2052" s="192">
        <f aca="true" t="shared" si="92" ref="E2052:E2058">C2052*D2052</f>
        <v>0</v>
      </c>
      <c r="F2052" s="24">
        <v>1</v>
      </c>
      <c r="G2052" s="25">
        <v>10082647171838</v>
      </c>
      <c r="H2052" s="24">
        <v>24</v>
      </c>
      <c r="I2052" s="25">
        <v>20082647171835</v>
      </c>
      <c r="J2052" s="26">
        <v>82647171831</v>
      </c>
    </row>
    <row r="2053" spans="1:10" s="190" customFormat="1" ht="12">
      <c r="A2053" s="27" t="s">
        <v>3758</v>
      </c>
      <c r="B2053" s="27" t="s">
        <v>3759</v>
      </c>
      <c r="C2053" s="21">
        <v>34.545</v>
      </c>
      <c r="D2053" s="191">
        <f>0</f>
        <v>0</v>
      </c>
      <c r="E2053" s="192">
        <f t="shared" si="92"/>
        <v>0</v>
      </c>
      <c r="F2053" s="24">
        <v>1</v>
      </c>
      <c r="G2053" s="25">
        <v>10082647171845</v>
      </c>
      <c r="H2053" s="24">
        <v>24</v>
      </c>
      <c r="I2053" s="25">
        <v>20082647171842</v>
      </c>
      <c r="J2053" s="26">
        <v>82647171848</v>
      </c>
    </row>
    <row r="2054" spans="1:10" s="190" customFormat="1" ht="12">
      <c r="A2054" s="27" t="s">
        <v>3760</v>
      </c>
      <c r="B2054" s="27" t="s">
        <v>3761</v>
      </c>
      <c r="C2054" s="21">
        <v>36.299</v>
      </c>
      <c r="D2054" s="191">
        <f>0</f>
        <v>0</v>
      </c>
      <c r="E2054" s="192">
        <f t="shared" si="92"/>
        <v>0</v>
      </c>
      <c r="F2054" s="24">
        <v>1</v>
      </c>
      <c r="G2054" s="25">
        <v>10082647171852</v>
      </c>
      <c r="H2054" s="24">
        <v>24</v>
      </c>
      <c r="I2054" s="25">
        <v>20082647171859</v>
      </c>
      <c r="J2054" s="26">
        <v>82647171855</v>
      </c>
    </row>
    <row r="2055" spans="1:10" s="190" customFormat="1" ht="12">
      <c r="A2055" s="27" t="s">
        <v>3762</v>
      </c>
      <c r="B2055" s="27" t="s">
        <v>3763</v>
      </c>
      <c r="C2055" s="21">
        <v>37.937</v>
      </c>
      <c r="D2055" s="191">
        <f>0</f>
        <v>0</v>
      </c>
      <c r="E2055" s="192">
        <f t="shared" si="92"/>
        <v>0</v>
      </c>
      <c r="F2055" s="24">
        <v>1</v>
      </c>
      <c r="G2055" s="25">
        <v>10082647171869</v>
      </c>
      <c r="H2055" s="24">
        <v>24</v>
      </c>
      <c r="I2055" s="25">
        <v>20082647171866</v>
      </c>
      <c r="J2055" s="26">
        <v>82647171862</v>
      </c>
    </row>
    <row r="2056" spans="1:10" s="190" customFormat="1" ht="12">
      <c r="A2056" s="27" t="s">
        <v>3764</v>
      </c>
      <c r="B2056" s="27" t="s">
        <v>3765</v>
      </c>
      <c r="C2056" s="21">
        <v>39.648</v>
      </c>
      <c r="D2056" s="191">
        <f>0</f>
        <v>0</v>
      </c>
      <c r="E2056" s="192">
        <f t="shared" si="92"/>
        <v>0</v>
      </c>
      <c r="F2056" s="24">
        <v>1</v>
      </c>
      <c r="G2056" s="25">
        <v>10082647171876</v>
      </c>
      <c r="H2056" s="24">
        <v>24</v>
      </c>
      <c r="I2056" s="25">
        <v>20082647171873</v>
      </c>
      <c r="J2056" s="26">
        <v>82647171879</v>
      </c>
    </row>
    <row r="2057" spans="1:10" s="190" customFormat="1" ht="12">
      <c r="A2057" s="27" t="s">
        <v>3766</v>
      </c>
      <c r="B2057" s="27" t="s">
        <v>3767</v>
      </c>
      <c r="C2057" s="21">
        <v>41.391</v>
      </c>
      <c r="D2057" s="191">
        <f>0</f>
        <v>0</v>
      </c>
      <c r="E2057" s="192">
        <f t="shared" si="92"/>
        <v>0</v>
      </c>
      <c r="F2057" s="24">
        <v>1</v>
      </c>
      <c r="G2057" s="25">
        <v>10082647171883</v>
      </c>
      <c r="H2057" s="24">
        <v>24</v>
      </c>
      <c r="I2057" s="25">
        <v>20082647171880</v>
      </c>
      <c r="J2057" s="26">
        <v>82647171886</v>
      </c>
    </row>
    <row r="2058" spans="1:10" s="190" customFormat="1" ht="12">
      <c r="A2058" s="27" t="s">
        <v>3768</v>
      </c>
      <c r="B2058" s="27" t="s">
        <v>3769</v>
      </c>
      <c r="C2058" s="21">
        <v>43.092</v>
      </c>
      <c r="D2058" s="191">
        <f>0</f>
        <v>0</v>
      </c>
      <c r="E2058" s="192">
        <f t="shared" si="92"/>
        <v>0</v>
      </c>
      <c r="F2058" s="24">
        <v>1</v>
      </c>
      <c r="G2058" s="25">
        <v>10082647171890</v>
      </c>
      <c r="H2058" s="24">
        <v>24</v>
      </c>
      <c r="I2058" s="25">
        <v>20082647171897</v>
      </c>
      <c r="J2058" s="26">
        <v>82647171893</v>
      </c>
    </row>
    <row r="2059" spans="1:10" s="190" customFormat="1" ht="12">
      <c r="A2059" s="198" t="s">
        <v>3770</v>
      </c>
      <c r="B2059" s="27"/>
      <c r="C2059" s="21"/>
      <c r="D2059" s="191" t="s">
        <v>375</v>
      </c>
      <c r="E2059" s="195" t="s">
        <v>375</v>
      </c>
      <c r="F2059" s="24"/>
      <c r="G2059" s="25"/>
      <c r="H2059" s="24"/>
      <c r="I2059" s="25"/>
      <c r="J2059" s="26"/>
    </row>
    <row r="2060" spans="1:10" s="190" customFormat="1" ht="12">
      <c r="A2060" s="147" t="s">
        <v>3771</v>
      </c>
      <c r="B2060" s="27" t="s">
        <v>3772</v>
      </c>
      <c r="C2060" s="21">
        <v>28.639</v>
      </c>
      <c r="D2060" s="191">
        <f>0</f>
        <v>0</v>
      </c>
      <c r="E2060" s="195">
        <f aca="true" t="shared" si="93" ref="E2060:E2065">C2060*D2060</f>
        <v>0</v>
      </c>
      <c r="F2060" s="24">
        <v>1</v>
      </c>
      <c r="G2060" s="25">
        <v>10082647152912</v>
      </c>
      <c r="H2060" s="24">
        <v>24</v>
      </c>
      <c r="I2060" s="25">
        <v>20082647152919</v>
      </c>
      <c r="J2060" s="26">
        <v>82647152915</v>
      </c>
    </row>
    <row r="2061" spans="1:10" s="190" customFormat="1" ht="12">
      <c r="A2061" s="147" t="s">
        <v>3773</v>
      </c>
      <c r="B2061" s="27" t="s">
        <v>3774</v>
      </c>
      <c r="C2061" s="21">
        <v>34.592</v>
      </c>
      <c r="D2061" s="191">
        <f>0</f>
        <v>0</v>
      </c>
      <c r="E2061" s="195">
        <f t="shared" si="93"/>
        <v>0</v>
      </c>
      <c r="F2061" s="24">
        <v>1</v>
      </c>
      <c r="G2061" s="25">
        <v>10082647152929</v>
      </c>
      <c r="H2061" s="24">
        <v>24</v>
      </c>
      <c r="I2061" s="25">
        <v>20082647152926</v>
      </c>
      <c r="J2061" s="26">
        <v>82647152922</v>
      </c>
    </row>
    <row r="2062" spans="1:10" s="190" customFormat="1" ht="12">
      <c r="A2062" s="147" t="s">
        <v>3775</v>
      </c>
      <c r="B2062" s="27" t="s">
        <v>3776</v>
      </c>
      <c r="C2062" s="21">
        <v>35.885</v>
      </c>
      <c r="D2062" s="191">
        <f>0</f>
        <v>0</v>
      </c>
      <c r="E2062" s="195">
        <f t="shared" si="93"/>
        <v>0</v>
      </c>
      <c r="F2062" s="24">
        <v>1</v>
      </c>
      <c r="G2062" s="25">
        <v>10082647152936</v>
      </c>
      <c r="H2062" s="24">
        <v>24</v>
      </c>
      <c r="I2062" s="25">
        <v>20082647152933</v>
      </c>
      <c r="J2062" s="26">
        <v>82647152939</v>
      </c>
    </row>
    <row r="2063" spans="1:10" s="190" customFormat="1" ht="12">
      <c r="A2063" s="147" t="s">
        <v>3777</v>
      </c>
      <c r="B2063" s="27" t="s">
        <v>3778</v>
      </c>
      <c r="C2063" s="21">
        <v>37.28</v>
      </c>
      <c r="D2063" s="191">
        <f>0</f>
        <v>0</v>
      </c>
      <c r="E2063" s="195">
        <f t="shared" si="93"/>
        <v>0</v>
      </c>
      <c r="F2063" s="24">
        <v>1</v>
      </c>
      <c r="G2063" s="25">
        <v>10082647152943</v>
      </c>
      <c r="H2063" s="24">
        <v>24</v>
      </c>
      <c r="I2063" s="25">
        <v>20082647152940</v>
      </c>
      <c r="J2063" s="26">
        <v>82647152946</v>
      </c>
    </row>
    <row r="2064" spans="1:10" s="190" customFormat="1" ht="12">
      <c r="A2064" s="147" t="s">
        <v>3779</v>
      </c>
      <c r="B2064" s="27" t="s">
        <v>3780</v>
      </c>
      <c r="C2064" s="21">
        <v>38.596</v>
      </c>
      <c r="D2064" s="191">
        <f>0</f>
        <v>0</v>
      </c>
      <c r="E2064" s="195">
        <f t="shared" si="93"/>
        <v>0</v>
      </c>
      <c r="F2064" s="24">
        <v>1</v>
      </c>
      <c r="G2064" s="25">
        <v>10082647152950</v>
      </c>
      <c r="H2064" s="24">
        <v>24</v>
      </c>
      <c r="I2064" s="25">
        <v>20082647152957</v>
      </c>
      <c r="J2064" s="26">
        <v>82647152953</v>
      </c>
    </row>
    <row r="2065" spans="1:10" s="190" customFormat="1" ht="12">
      <c r="A2065" s="147" t="s">
        <v>3781</v>
      </c>
      <c r="B2065" s="27" t="s">
        <v>3782</v>
      </c>
      <c r="C2065" s="21">
        <v>40.004</v>
      </c>
      <c r="D2065" s="191">
        <f>0</f>
        <v>0</v>
      </c>
      <c r="E2065" s="195">
        <f t="shared" si="93"/>
        <v>0</v>
      </c>
      <c r="F2065" s="24">
        <v>1</v>
      </c>
      <c r="G2065" s="25">
        <v>10082647152967</v>
      </c>
      <c r="H2065" s="24">
        <v>24</v>
      </c>
      <c r="I2065" s="25">
        <v>20082647152964</v>
      </c>
      <c r="J2065" s="26">
        <v>82647152960</v>
      </c>
    </row>
    <row r="2066" spans="1:10" s="190" customFormat="1" ht="24" customHeight="1">
      <c r="A2066" s="219" t="s">
        <v>3783</v>
      </c>
      <c r="B2066" s="220"/>
      <c r="C2066" s="21"/>
      <c r="D2066" s="191" t="s">
        <v>375</v>
      </c>
      <c r="E2066" s="25"/>
      <c r="F2066" s="24"/>
      <c r="G2066" s="25"/>
      <c r="H2066" s="24"/>
      <c r="I2066" s="25"/>
      <c r="J2066" s="26"/>
    </row>
    <row r="2067" spans="1:10" s="190" customFormat="1" ht="12">
      <c r="A2067" s="27" t="s">
        <v>3784</v>
      </c>
      <c r="B2067" s="27" t="s">
        <v>3785</v>
      </c>
      <c r="C2067" s="21">
        <v>10.29</v>
      </c>
      <c r="D2067" s="191">
        <f>0</f>
        <v>0</v>
      </c>
      <c r="E2067" s="192">
        <f>C2067*D2067</f>
        <v>0</v>
      </c>
      <c r="F2067" s="24">
        <v>12</v>
      </c>
      <c r="G2067" s="25">
        <v>10082647105390</v>
      </c>
      <c r="H2067" s="24">
        <v>72</v>
      </c>
      <c r="I2067" s="25">
        <v>20082647105397</v>
      </c>
      <c r="J2067" s="26">
        <v>82647105393</v>
      </c>
    </row>
    <row r="2068" spans="1:10" s="190" customFormat="1" ht="12">
      <c r="A2068" s="27" t="s">
        <v>3786</v>
      </c>
      <c r="B2068" s="27" t="s">
        <v>3787</v>
      </c>
      <c r="C2068" s="21">
        <v>11.435</v>
      </c>
      <c r="D2068" s="191">
        <f>0</f>
        <v>0</v>
      </c>
      <c r="E2068" s="192">
        <f>C2068*D2068</f>
        <v>0</v>
      </c>
      <c r="F2068" s="24">
        <v>12</v>
      </c>
      <c r="G2068" s="25">
        <v>10082647105406</v>
      </c>
      <c r="H2068" s="24">
        <v>72</v>
      </c>
      <c r="I2068" s="25">
        <v>20082647105403</v>
      </c>
      <c r="J2068" s="26">
        <v>82647105409</v>
      </c>
    </row>
    <row r="2069" spans="1:10" s="190" customFormat="1" ht="12">
      <c r="A2069" s="27" t="s">
        <v>3788</v>
      </c>
      <c r="B2069" s="27" t="s">
        <v>3789</v>
      </c>
      <c r="C2069" s="21">
        <v>35.973</v>
      </c>
      <c r="D2069" s="191">
        <f>0</f>
        <v>0</v>
      </c>
      <c r="E2069" s="192">
        <f>C2069*D2069</f>
        <v>0</v>
      </c>
      <c r="F2069" s="24">
        <v>12</v>
      </c>
      <c r="G2069" s="25">
        <v>10082647105413</v>
      </c>
      <c r="H2069" s="24">
        <v>48</v>
      </c>
      <c r="I2069" s="25">
        <v>20082647105410</v>
      </c>
      <c r="J2069" s="26">
        <v>82647105416</v>
      </c>
    </row>
    <row r="2070" spans="1:10" s="190" customFormat="1" ht="12">
      <c r="A2070" s="27" t="s">
        <v>3790</v>
      </c>
      <c r="B2070" s="27" t="s">
        <v>3791</v>
      </c>
      <c r="C2070" s="21">
        <v>12.737</v>
      </c>
      <c r="D2070" s="191">
        <f>0</f>
        <v>0</v>
      </c>
      <c r="E2070" s="192">
        <f>C2070*D2070</f>
        <v>0</v>
      </c>
      <c r="F2070" s="24">
        <v>12</v>
      </c>
      <c r="G2070" s="25">
        <v>10082647108964</v>
      </c>
      <c r="H2070" s="24">
        <v>24</v>
      </c>
      <c r="I2070" s="25">
        <v>20082647108961</v>
      </c>
      <c r="J2070" s="26">
        <v>82647108967</v>
      </c>
    </row>
    <row r="2071" spans="1:10" s="190" customFormat="1" ht="12">
      <c r="A2071" s="27" t="s">
        <v>3792</v>
      </c>
      <c r="B2071" s="27" t="s">
        <v>3793</v>
      </c>
      <c r="C2071" s="21">
        <v>14.984</v>
      </c>
      <c r="D2071" s="191">
        <f>0</f>
        <v>0</v>
      </c>
      <c r="E2071" s="192">
        <f>C2071*D2071</f>
        <v>0</v>
      </c>
      <c r="F2071" s="24">
        <v>12</v>
      </c>
      <c r="G2071" s="25">
        <v>10082647108971</v>
      </c>
      <c r="H2071" s="24">
        <v>24</v>
      </c>
      <c r="I2071" s="25">
        <v>20082647108978</v>
      </c>
      <c r="J2071" s="26">
        <v>82647108974</v>
      </c>
    </row>
    <row r="2072" spans="1:10" s="190" customFormat="1" ht="12">
      <c r="A2072" s="174" t="s">
        <v>3678</v>
      </c>
      <c r="B2072" s="27"/>
      <c r="C2072" s="21"/>
      <c r="D2072" s="191" t="s">
        <v>375</v>
      </c>
      <c r="E2072" s="195" t="s">
        <v>375</v>
      </c>
      <c r="F2072" s="24"/>
      <c r="G2072" s="25"/>
      <c r="H2072" s="24"/>
      <c r="I2072" s="25"/>
      <c r="J2072" s="26"/>
    </row>
    <row r="2073" spans="1:10" s="190" customFormat="1" ht="12">
      <c r="A2073" s="27" t="s">
        <v>3794</v>
      </c>
      <c r="B2073" s="27" t="s">
        <v>3795</v>
      </c>
      <c r="C2073" s="21">
        <v>9.023</v>
      </c>
      <c r="D2073" s="191">
        <f>0</f>
        <v>0</v>
      </c>
      <c r="E2073" s="195">
        <f>C2073*D2073</f>
        <v>0</v>
      </c>
      <c r="F2073" s="24">
        <v>12</v>
      </c>
      <c r="G2073" s="25">
        <v>10082647646015</v>
      </c>
      <c r="H2073" s="24">
        <v>72</v>
      </c>
      <c r="I2073" s="25">
        <v>20082647646012</v>
      </c>
      <c r="J2073" s="26">
        <v>82647646018</v>
      </c>
    </row>
    <row r="2074" spans="1:10" s="190" customFormat="1" ht="12">
      <c r="A2074" s="27" t="s">
        <v>3796</v>
      </c>
      <c r="B2074" s="27" t="s">
        <v>3797</v>
      </c>
      <c r="C2074" s="21">
        <v>10.073</v>
      </c>
      <c r="D2074" s="191">
        <f>0</f>
        <v>0</v>
      </c>
      <c r="E2074" s="195">
        <f>C2074*D2074</f>
        <v>0</v>
      </c>
      <c r="F2074" s="24">
        <v>12</v>
      </c>
      <c r="G2074" s="25">
        <v>10082647646022</v>
      </c>
      <c r="H2074" s="24">
        <v>72</v>
      </c>
      <c r="I2074" s="25">
        <v>20082647646029</v>
      </c>
      <c r="J2074" s="26">
        <v>82647646025</v>
      </c>
    </row>
    <row r="2075" spans="1:10" s="190" customFormat="1" ht="12">
      <c r="A2075" s="27" t="s">
        <v>3798</v>
      </c>
      <c r="B2075" s="27" t="s">
        <v>3799</v>
      </c>
      <c r="C2075" s="21">
        <v>31.708</v>
      </c>
      <c r="D2075" s="191">
        <f>0</f>
        <v>0</v>
      </c>
      <c r="E2075" s="195">
        <f>C2075*D2075</f>
        <v>0</v>
      </c>
      <c r="F2075" s="24">
        <v>12</v>
      </c>
      <c r="G2075" s="25">
        <v>10082647093208</v>
      </c>
      <c r="H2075" s="24">
        <v>48</v>
      </c>
      <c r="I2075" s="25">
        <v>20082647093205</v>
      </c>
      <c r="J2075" s="26">
        <v>82647093201</v>
      </c>
    </row>
    <row r="2076" spans="1:10" s="190" customFormat="1" ht="12">
      <c r="A2076" s="27" t="s">
        <v>3800</v>
      </c>
      <c r="B2076" s="27" t="s">
        <v>3801</v>
      </c>
      <c r="C2076" s="21">
        <v>9.658</v>
      </c>
      <c r="D2076" s="191">
        <f>0</f>
        <v>0</v>
      </c>
      <c r="E2076" s="195">
        <f>C2076*D2076</f>
        <v>0</v>
      </c>
      <c r="F2076" s="24">
        <v>12</v>
      </c>
      <c r="G2076" s="25">
        <v>10082647087559</v>
      </c>
      <c r="H2076" s="24">
        <v>24</v>
      </c>
      <c r="I2076" s="25">
        <v>20082647087556</v>
      </c>
      <c r="J2076" s="26">
        <v>82647087552</v>
      </c>
    </row>
    <row r="2077" spans="1:10" s="190" customFormat="1" ht="12">
      <c r="A2077" s="27" t="s">
        <v>3802</v>
      </c>
      <c r="B2077" s="27" t="s">
        <v>3803</v>
      </c>
      <c r="C2077" s="21">
        <v>11.977</v>
      </c>
      <c r="D2077" s="191">
        <f>0</f>
        <v>0</v>
      </c>
      <c r="E2077" s="195">
        <f>C2077*D2077</f>
        <v>0</v>
      </c>
      <c r="F2077" s="24">
        <v>12</v>
      </c>
      <c r="G2077" s="25">
        <v>10082647087566</v>
      </c>
      <c r="H2077" s="24">
        <v>24</v>
      </c>
      <c r="I2077" s="25">
        <v>20082647087563</v>
      </c>
      <c r="J2077" s="26">
        <v>82647087569</v>
      </c>
    </row>
    <row r="2078" spans="1:10" s="190" customFormat="1" ht="12">
      <c r="A2078" s="219" t="s">
        <v>3804</v>
      </c>
      <c r="B2078" s="220"/>
      <c r="C2078" s="21"/>
      <c r="D2078" s="191" t="s">
        <v>375</v>
      </c>
      <c r="E2078" s="192"/>
      <c r="F2078" s="193" t="s">
        <v>375</v>
      </c>
      <c r="G2078" s="194"/>
      <c r="H2078" s="194"/>
      <c r="I2078" s="194"/>
      <c r="J2078" s="26"/>
    </row>
    <row r="2079" spans="1:10" s="190" customFormat="1" ht="12">
      <c r="A2079" s="27" t="s">
        <v>3805</v>
      </c>
      <c r="B2079" s="27" t="s">
        <v>3806</v>
      </c>
      <c r="C2079" s="21">
        <v>65.268</v>
      </c>
      <c r="D2079" s="191">
        <f>0</f>
        <v>0</v>
      </c>
      <c r="E2079" s="192">
        <f aca="true" t="shared" si="94" ref="E2079:E2087">C2079*D2079</f>
        <v>0</v>
      </c>
      <c r="F2079" s="24">
        <v>1</v>
      </c>
      <c r="G2079" s="25">
        <v>10082647108247</v>
      </c>
      <c r="H2079" s="24">
        <v>24</v>
      </c>
      <c r="I2079" s="25">
        <v>20082647108244</v>
      </c>
      <c r="J2079" s="26">
        <v>82647108240</v>
      </c>
    </row>
    <row r="2080" spans="1:10" s="190" customFormat="1" ht="12">
      <c r="A2080" s="27" t="s">
        <v>3807</v>
      </c>
      <c r="B2080" s="27" t="s">
        <v>3808</v>
      </c>
      <c r="C2080" s="21">
        <v>64.176</v>
      </c>
      <c r="D2080" s="191">
        <f>0</f>
        <v>0</v>
      </c>
      <c r="E2080" s="192">
        <f t="shared" si="94"/>
        <v>0</v>
      </c>
      <c r="F2080" s="24">
        <v>1</v>
      </c>
      <c r="G2080" s="25">
        <v>10082647165226</v>
      </c>
      <c r="H2080" s="24">
        <v>24</v>
      </c>
      <c r="I2080" s="25">
        <v>20082647165223</v>
      </c>
      <c r="J2080" s="26">
        <v>82647165229</v>
      </c>
    </row>
    <row r="2081" spans="1:10" s="190" customFormat="1" ht="12">
      <c r="A2081" s="27" t="s">
        <v>3809</v>
      </c>
      <c r="B2081" s="27" t="s">
        <v>3810</v>
      </c>
      <c r="C2081" s="21">
        <v>60.102</v>
      </c>
      <c r="D2081" s="191">
        <f>0</f>
        <v>0</v>
      </c>
      <c r="E2081" s="192">
        <f t="shared" si="94"/>
        <v>0</v>
      </c>
      <c r="F2081" s="24">
        <v>1</v>
      </c>
      <c r="G2081" s="25">
        <v>10082647165219</v>
      </c>
      <c r="H2081" s="24">
        <v>24</v>
      </c>
      <c r="I2081" s="25">
        <v>20082647165216</v>
      </c>
      <c r="J2081" s="26">
        <v>82647165212</v>
      </c>
    </row>
    <row r="2082" spans="1:10" s="190" customFormat="1" ht="12">
      <c r="A2082" s="27" t="s">
        <v>3811</v>
      </c>
      <c r="B2082" s="27" t="s">
        <v>3812</v>
      </c>
      <c r="C2082" s="21">
        <v>130.442</v>
      </c>
      <c r="D2082" s="191">
        <f>0</f>
        <v>0</v>
      </c>
      <c r="E2082" s="192">
        <f t="shared" si="94"/>
        <v>0</v>
      </c>
      <c r="F2082" s="24">
        <v>1</v>
      </c>
      <c r="G2082" s="25">
        <v>10082647093406</v>
      </c>
      <c r="H2082" s="24">
        <v>24</v>
      </c>
      <c r="I2082" s="25">
        <v>20082647093403</v>
      </c>
      <c r="J2082" s="26">
        <v>82647093409</v>
      </c>
    </row>
    <row r="2083" spans="1:10" s="190" customFormat="1" ht="12">
      <c r="A2083" s="27" t="s">
        <v>3813</v>
      </c>
      <c r="B2083" s="27" t="s">
        <v>3814</v>
      </c>
      <c r="C2083" s="21">
        <v>96.852</v>
      </c>
      <c r="D2083" s="191">
        <f>0</f>
        <v>0</v>
      </c>
      <c r="E2083" s="192">
        <f t="shared" si="94"/>
        <v>0</v>
      </c>
      <c r="F2083" s="24">
        <v>1</v>
      </c>
      <c r="G2083" s="25">
        <v>10082647093413</v>
      </c>
      <c r="H2083" s="24">
        <v>24</v>
      </c>
      <c r="I2083" s="25">
        <v>20082647093410</v>
      </c>
      <c r="J2083" s="26">
        <v>82647093416</v>
      </c>
    </row>
    <row r="2084" spans="1:10" s="190" customFormat="1" ht="12">
      <c r="A2084" s="174" t="s">
        <v>3815</v>
      </c>
      <c r="B2084" s="27"/>
      <c r="C2084" s="21"/>
      <c r="D2084" s="191" t="s">
        <v>375</v>
      </c>
      <c r="E2084" s="195" t="s">
        <v>375</v>
      </c>
      <c r="F2084" s="24"/>
      <c r="G2084" s="25"/>
      <c r="H2084" s="24"/>
      <c r="I2084" s="25"/>
      <c r="J2084" s="26"/>
    </row>
    <row r="2085" spans="1:10" s="190" customFormat="1" ht="12">
      <c r="A2085" s="27" t="s">
        <v>3816</v>
      </c>
      <c r="B2085" s="27" t="s">
        <v>3817</v>
      </c>
      <c r="C2085" s="21">
        <v>58.5585</v>
      </c>
      <c r="D2085" s="191">
        <f>0</f>
        <v>0</v>
      </c>
      <c r="E2085" s="195">
        <f t="shared" si="94"/>
        <v>0</v>
      </c>
      <c r="F2085" s="24">
        <v>1</v>
      </c>
      <c r="G2085" s="25">
        <v>10082647018423</v>
      </c>
      <c r="H2085" s="24">
        <v>24</v>
      </c>
      <c r="I2085" s="25">
        <v>20082647018420</v>
      </c>
      <c r="J2085" s="26">
        <v>82647018426</v>
      </c>
    </row>
    <row r="2086" spans="1:10" s="190" customFormat="1" ht="12">
      <c r="A2086" s="27" t="s">
        <v>3818</v>
      </c>
      <c r="B2086" s="27" t="s">
        <v>3819</v>
      </c>
      <c r="C2086" s="21">
        <v>58.5585</v>
      </c>
      <c r="D2086" s="191">
        <f>0</f>
        <v>0</v>
      </c>
      <c r="E2086" s="195">
        <f t="shared" si="94"/>
        <v>0</v>
      </c>
      <c r="F2086" s="24">
        <v>1</v>
      </c>
      <c r="G2086" s="25">
        <v>10082647008400</v>
      </c>
      <c r="H2086" s="24">
        <v>24</v>
      </c>
      <c r="I2086" s="25">
        <v>20082647008407</v>
      </c>
      <c r="J2086" s="26">
        <v>82647008403</v>
      </c>
    </row>
    <row r="2087" spans="1:10" s="190" customFormat="1" ht="12">
      <c r="A2087" s="27" t="s">
        <v>3820</v>
      </c>
      <c r="B2087" s="27" t="s">
        <v>3821</v>
      </c>
      <c r="C2087" s="21">
        <v>9.5235</v>
      </c>
      <c r="D2087" s="191">
        <f>0</f>
        <v>0</v>
      </c>
      <c r="E2087" s="195">
        <f t="shared" si="94"/>
        <v>0</v>
      </c>
      <c r="F2087" s="24">
        <v>1</v>
      </c>
      <c r="G2087" s="25">
        <v>10082647064925</v>
      </c>
      <c r="H2087" s="24">
        <v>1</v>
      </c>
      <c r="I2087" s="25">
        <v>20082647064922</v>
      </c>
      <c r="J2087" s="26">
        <v>82647064928</v>
      </c>
    </row>
    <row r="2088" spans="1:10" s="199" customFormat="1" ht="12">
      <c r="A2088" s="174" t="s">
        <v>3822</v>
      </c>
      <c r="B2088" s="174"/>
      <c r="C2088" s="196"/>
      <c r="D2088" s="191" t="s">
        <v>375</v>
      </c>
      <c r="E2088" s="197"/>
      <c r="F2088" s="176"/>
      <c r="G2088" s="177"/>
      <c r="H2088" s="176"/>
      <c r="I2088" s="177"/>
      <c r="J2088" s="178"/>
    </row>
    <row r="2089" spans="1:10" s="190" customFormat="1" ht="12">
      <c r="A2089" s="27" t="s">
        <v>3823</v>
      </c>
      <c r="B2089" s="27" t="s">
        <v>3824</v>
      </c>
      <c r="C2089" s="21">
        <v>8.726</v>
      </c>
      <c r="D2089" s="191">
        <f>0</f>
        <v>0</v>
      </c>
      <c r="E2089" s="192">
        <f>C2089*D2089</f>
        <v>0</v>
      </c>
      <c r="F2089" s="24">
        <v>12</v>
      </c>
      <c r="G2089" s="25">
        <v>10082647105383</v>
      </c>
      <c r="H2089" s="24">
        <v>144</v>
      </c>
      <c r="I2089" s="25">
        <v>20082647105380</v>
      </c>
      <c r="J2089" s="26">
        <v>82647105386</v>
      </c>
    </row>
    <row r="2090" spans="1:10" s="190" customFormat="1" ht="12">
      <c r="A2090" s="27" t="s">
        <v>3825</v>
      </c>
      <c r="B2090" s="27" t="s">
        <v>3826</v>
      </c>
      <c r="C2090" s="21">
        <v>9.135</v>
      </c>
      <c r="D2090" s="191">
        <f>0</f>
        <v>0</v>
      </c>
      <c r="E2090" s="192">
        <f>C2090*D2090</f>
        <v>0</v>
      </c>
      <c r="F2090" s="24">
        <v>12</v>
      </c>
      <c r="G2090" s="25">
        <v>10082647138732</v>
      </c>
      <c r="H2090" s="24">
        <v>144</v>
      </c>
      <c r="I2090" s="25">
        <v>20082647138739</v>
      </c>
      <c r="J2090" s="26">
        <v>82647138735</v>
      </c>
    </row>
    <row r="2091" spans="1:10" s="190" customFormat="1" ht="12">
      <c r="A2091" s="174" t="s">
        <v>3827</v>
      </c>
      <c r="B2091" s="27"/>
      <c r="C2091" s="21"/>
      <c r="D2091" s="191">
        <f>0</f>
        <v>0</v>
      </c>
      <c r="E2091" s="195" t="s">
        <v>375</v>
      </c>
      <c r="F2091" s="24"/>
      <c r="G2091" s="25"/>
      <c r="H2091" s="24"/>
      <c r="I2091" s="25"/>
      <c r="J2091" s="26"/>
    </row>
    <row r="2092" spans="1:10" s="190" customFormat="1" ht="12">
      <c r="A2092" s="27" t="s">
        <v>3828</v>
      </c>
      <c r="B2092" s="27" t="s">
        <v>3829</v>
      </c>
      <c r="C2092" s="21">
        <v>7.754</v>
      </c>
      <c r="D2092" s="191">
        <f>0</f>
        <v>0</v>
      </c>
      <c r="E2092" s="195">
        <f>C2092*D2092</f>
        <v>0</v>
      </c>
      <c r="F2092" s="24">
        <v>12</v>
      </c>
      <c r="G2092" s="25">
        <v>10082647646404</v>
      </c>
      <c r="H2092" s="24">
        <v>144</v>
      </c>
      <c r="I2092" s="25">
        <v>20082647646401</v>
      </c>
      <c r="J2092" s="26">
        <v>82647646407</v>
      </c>
    </row>
    <row r="2093" spans="1:10" s="190" customFormat="1" ht="12">
      <c r="A2093" s="27" t="s">
        <v>3830</v>
      </c>
      <c r="B2093" s="27" t="s">
        <v>3831</v>
      </c>
      <c r="C2093" s="21">
        <v>8.042</v>
      </c>
      <c r="D2093" s="191">
        <f>0</f>
        <v>0</v>
      </c>
      <c r="E2093" s="195">
        <f>C2093*D2093</f>
        <v>0</v>
      </c>
      <c r="F2093" s="24">
        <v>12</v>
      </c>
      <c r="G2093" s="25">
        <v>10082647009766</v>
      </c>
      <c r="H2093" s="24">
        <v>144</v>
      </c>
      <c r="I2093" s="25">
        <v>20082647009763</v>
      </c>
      <c r="J2093" s="26">
        <v>82647009769</v>
      </c>
    </row>
    <row r="2094" spans="1:10" s="190" customFormat="1" ht="12">
      <c r="A2094" s="174" t="s">
        <v>3832</v>
      </c>
      <c r="B2094" s="27"/>
      <c r="C2094" s="21"/>
      <c r="D2094" s="191"/>
      <c r="E2094" s="195"/>
      <c r="F2094" s="24"/>
      <c r="G2094" s="25"/>
      <c r="H2094" s="24"/>
      <c r="I2094" s="25"/>
      <c r="J2094" s="26"/>
    </row>
    <row r="2095" spans="1:10" s="93" customFormat="1" ht="12">
      <c r="A2095" s="93" t="s">
        <v>3833</v>
      </c>
      <c r="B2095" s="93" t="s">
        <v>3834</v>
      </c>
      <c r="C2095" s="117">
        <v>20.75</v>
      </c>
      <c r="D2095" s="102">
        <f>0</f>
        <v>0</v>
      </c>
      <c r="E2095" s="100">
        <f>C2095*D2095</f>
        <v>0</v>
      </c>
      <c r="F2095" s="103">
        <v>10</v>
      </c>
      <c r="G2095" s="97">
        <v>10082647184944</v>
      </c>
      <c r="H2095" s="103">
        <v>100</v>
      </c>
      <c r="I2095" s="97">
        <v>20082647184941</v>
      </c>
      <c r="J2095" s="98">
        <v>82647184947</v>
      </c>
    </row>
    <row r="2096" spans="1:10" s="93" customFormat="1" ht="12">
      <c r="A2096" s="93" t="s">
        <v>3835</v>
      </c>
      <c r="B2096" s="93" t="s">
        <v>3836</v>
      </c>
      <c r="C2096" s="117">
        <v>23.78</v>
      </c>
      <c r="D2096" s="102">
        <f>0</f>
        <v>0</v>
      </c>
      <c r="E2096" s="100">
        <f>C2096*D2096</f>
        <v>0</v>
      </c>
      <c r="F2096" s="103">
        <v>10</v>
      </c>
      <c r="G2096" s="97">
        <v>10082647184951</v>
      </c>
      <c r="H2096" s="103">
        <v>100</v>
      </c>
      <c r="I2096" s="97">
        <v>20082647184958</v>
      </c>
      <c r="J2096" s="98">
        <v>82647184954</v>
      </c>
    </row>
    <row r="2097" spans="1:10" s="190" customFormat="1" ht="24" customHeight="1">
      <c r="A2097" s="219" t="s">
        <v>3837</v>
      </c>
      <c r="B2097" s="220"/>
      <c r="C2097" s="21"/>
      <c r="D2097" s="191" t="s">
        <v>375</v>
      </c>
      <c r="E2097" s="25"/>
      <c r="F2097" s="24"/>
      <c r="G2097" s="25"/>
      <c r="H2097" s="24"/>
      <c r="I2097" s="25"/>
      <c r="J2097" s="26"/>
    </row>
    <row r="2098" spans="1:10" s="190" customFormat="1" ht="12">
      <c r="A2098" s="27" t="s">
        <v>3838</v>
      </c>
      <c r="B2098" s="27" t="s">
        <v>3839</v>
      </c>
      <c r="C2098" s="21">
        <v>20.265</v>
      </c>
      <c r="D2098" s="191">
        <f>0</f>
        <v>0</v>
      </c>
      <c r="E2098" s="192">
        <f>C2098*D2098</f>
        <v>0</v>
      </c>
      <c r="F2098" s="24">
        <v>12</v>
      </c>
      <c r="G2098" s="25">
        <v>10082647105420</v>
      </c>
      <c r="H2098" s="24">
        <v>72</v>
      </c>
      <c r="I2098" s="25">
        <v>20082647105427</v>
      </c>
      <c r="J2098" s="26">
        <v>82647105423</v>
      </c>
    </row>
    <row r="2099" spans="1:10" s="190" customFormat="1" ht="12">
      <c r="A2099" s="27" t="s">
        <v>3840</v>
      </c>
      <c r="B2099" s="27" t="s">
        <v>3841</v>
      </c>
      <c r="C2099" s="21">
        <v>20.265</v>
      </c>
      <c r="D2099" s="191">
        <f>0</f>
        <v>0</v>
      </c>
      <c r="E2099" s="192">
        <f aca="true" t="shared" si="95" ref="E2099:E2122">C2099*D2099</f>
        <v>0</v>
      </c>
      <c r="F2099" s="24">
        <v>12</v>
      </c>
      <c r="G2099" s="25">
        <v>10082647105437</v>
      </c>
      <c r="H2099" s="24">
        <v>72</v>
      </c>
      <c r="I2099" s="25">
        <v>20082647105434</v>
      </c>
      <c r="J2099" s="26">
        <v>82647105430</v>
      </c>
    </row>
    <row r="2100" spans="1:10" s="190" customFormat="1" ht="12">
      <c r="A2100" s="27" t="s">
        <v>3842</v>
      </c>
      <c r="B2100" s="27" t="s">
        <v>3843</v>
      </c>
      <c r="C2100" s="21">
        <v>22.974</v>
      </c>
      <c r="D2100" s="191">
        <f>0</f>
        <v>0</v>
      </c>
      <c r="E2100" s="192">
        <f t="shared" si="95"/>
        <v>0</v>
      </c>
      <c r="F2100" s="24">
        <v>12</v>
      </c>
      <c r="G2100" s="25">
        <v>10082647105444</v>
      </c>
      <c r="H2100" s="24">
        <v>72</v>
      </c>
      <c r="I2100" s="25">
        <v>20082647105441</v>
      </c>
      <c r="J2100" s="26">
        <v>82647105447</v>
      </c>
    </row>
    <row r="2101" spans="1:10" s="190" customFormat="1" ht="12">
      <c r="A2101" s="27" t="s">
        <v>3844</v>
      </c>
      <c r="B2101" s="27" t="s">
        <v>3845</v>
      </c>
      <c r="C2101" s="21">
        <v>14.207</v>
      </c>
      <c r="D2101" s="191">
        <f>0</f>
        <v>0</v>
      </c>
      <c r="E2101" s="192">
        <f t="shared" si="95"/>
        <v>0</v>
      </c>
      <c r="F2101" s="24">
        <v>12</v>
      </c>
      <c r="G2101" s="25">
        <v>10082647105451</v>
      </c>
      <c r="H2101" s="24">
        <v>72</v>
      </c>
      <c r="I2101" s="25">
        <v>20082647105458</v>
      </c>
      <c r="J2101" s="26">
        <v>82647105454</v>
      </c>
    </row>
    <row r="2102" spans="1:10" s="190" customFormat="1" ht="12">
      <c r="A2102" s="27" t="s">
        <v>3846</v>
      </c>
      <c r="B2102" s="27" t="s">
        <v>3847</v>
      </c>
      <c r="C2102" s="21">
        <v>14.616</v>
      </c>
      <c r="D2102" s="191">
        <f>0</f>
        <v>0</v>
      </c>
      <c r="E2102" s="192">
        <f t="shared" si="95"/>
        <v>0</v>
      </c>
      <c r="F2102" s="24">
        <v>12</v>
      </c>
      <c r="G2102" s="25">
        <v>10082647105468</v>
      </c>
      <c r="H2102" s="24">
        <v>72</v>
      </c>
      <c r="I2102" s="25">
        <v>20082647105465</v>
      </c>
      <c r="J2102" s="26">
        <v>82647105461</v>
      </c>
    </row>
    <row r="2103" spans="1:10" s="190" customFormat="1" ht="12">
      <c r="A2103" s="27" t="s">
        <v>3848</v>
      </c>
      <c r="B2103" s="27" t="s">
        <v>3849</v>
      </c>
      <c r="C2103" s="21">
        <v>13.682</v>
      </c>
      <c r="D2103" s="191">
        <f>0</f>
        <v>0</v>
      </c>
      <c r="E2103" s="192">
        <f t="shared" si="95"/>
        <v>0</v>
      </c>
      <c r="F2103" s="24">
        <v>12</v>
      </c>
      <c r="G2103" s="25">
        <v>10082647105475</v>
      </c>
      <c r="H2103" s="24">
        <v>72</v>
      </c>
      <c r="I2103" s="25">
        <v>20082647105472</v>
      </c>
      <c r="J2103" s="26">
        <v>82647105478</v>
      </c>
    </row>
    <row r="2104" spans="1:10" s="190" customFormat="1" ht="12">
      <c r="A2104" s="27" t="s">
        <v>3850</v>
      </c>
      <c r="B2104" s="27" t="s">
        <v>3851</v>
      </c>
      <c r="C2104" s="21">
        <v>14.469</v>
      </c>
      <c r="D2104" s="191">
        <f>0</f>
        <v>0</v>
      </c>
      <c r="E2104" s="192">
        <f t="shared" si="95"/>
        <v>0</v>
      </c>
      <c r="F2104" s="24">
        <v>12</v>
      </c>
      <c r="G2104" s="25">
        <v>10082647105482</v>
      </c>
      <c r="H2104" s="24">
        <v>72</v>
      </c>
      <c r="I2104" s="25">
        <v>20082647105489</v>
      </c>
      <c r="J2104" s="26">
        <v>82647105485</v>
      </c>
    </row>
    <row r="2105" spans="1:10" s="190" customFormat="1" ht="12">
      <c r="A2105" s="27" t="s">
        <v>3852</v>
      </c>
      <c r="B2105" s="27" t="s">
        <v>3853</v>
      </c>
      <c r="C2105" s="21">
        <v>17.808</v>
      </c>
      <c r="D2105" s="191">
        <f>0</f>
        <v>0</v>
      </c>
      <c r="E2105" s="192">
        <f t="shared" si="95"/>
        <v>0</v>
      </c>
      <c r="F2105" s="24">
        <v>12</v>
      </c>
      <c r="G2105" s="25">
        <v>10082647105499</v>
      </c>
      <c r="H2105" s="24">
        <v>72</v>
      </c>
      <c r="I2105" s="25">
        <v>20082647105496</v>
      </c>
      <c r="J2105" s="26">
        <v>82647105492</v>
      </c>
    </row>
    <row r="2106" spans="1:10" s="190" customFormat="1" ht="12">
      <c r="A2106" s="27" t="s">
        <v>3854</v>
      </c>
      <c r="B2106" s="27" t="s">
        <v>3855</v>
      </c>
      <c r="C2106" s="21">
        <v>22.197</v>
      </c>
      <c r="D2106" s="191">
        <f>0</f>
        <v>0</v>
      </c>
      <c r="E2106" s="192">
        <f t="shared" si="95"/>
        <v>0</v>
      </c>
      <c r="F2106" s="24">
        <v>12</v>
      </c>
      <c r="G2106" s="25">
        <v>10082647105512</v>
      </c>
      <c r="H2106" s="24">
        <v>72</v>
      </c>
      <c r="I2106" s="25">
        <v>20082647105519</v>
      </c>
      <c r="J2106" s="26">
        <v>82647105515</v>
      </c>
    </row>
    <row r="2107" spans="1:10" s="190" customFormat="1" ht="12">
      <c r="A2107" s="27" t="s">
        <v>3856</v>
      </c>
      <c r="B2107" s="27" t="s">
        <v>3857</v>
      </c>
      <c r="C2107" s="21">
        <v>16.811</v>
      </c>
      <c r="D2107" s="191">
        <f>0</f>
        <v>0</v>
      </c>
      <c r="E2107" s="192">
        <f t="shared" si="95"/>
        <v>0</v>
      </c>
      <c r="F2107" s="24">
        <v>12</v>
      </c>
      <c r="G2107" s="25">
        <v>10082647105505</v>
      </c>
      <c r="H2107" s="24">
        <v>72</v>
      </c>
      <c r="I2107" s="25">
        <v>20082647105502</v>
      </c>
      <c r="J2107" s="26">
        <v>82647105508</v>
      </c>
    </row>
    <row r="2108" spans="1:10" s="190" customFormat="1" ht="12">
      <c r="A2108" s="27" t="s">
        <v>3858</v>
      </c>
      <c r="B2108" s="27" t="s">
        <v>3859</v>
      </c>
      <c r="C2108" s="21">
        <v>17.073</v>
      </c>
      <c r="D2108" s="191">
        <f>0</f>
        <v>0</v>
      </c>
      <c r="E2108" s="192">
        <f t="shared" si="95"/>
        <v>0</v>
      </c>
      <c r="F2108" s="24">
        <v>12</v>
      </c>
      <c r="G2108" s="25">
        <v>10082647105529</v>
      </c>
      <c r="H2108" s="24">
        <v>72</v>
      </c>
      <c r="I2108" s="25">
        <v>20082647105526</v>
      </c>
      <c r="J2108" s="26">
        <v>82647105522</v>
      </c>
    </row>
    <row r="2109" spans="1:10" s="190" customFormat="1" ht="12">
      <c r="A2109" s="27" t="s">
        <v>3860</v>
      </c>
      <c r="B2109" s="27" t="s">
        <v>3861</v>
      </c>
      <c r="C2109" s="21">
        <v>23.289</v>
      </c>
      <c r="D2109" s="191">
        <f>0</f>
        <v>0</v>
      </c>
      <c r="E2109" s="192">
        <f t="shared" si="95"/>
        <v>0</v>
      </c>
      <c r="F2109" s="24">
        <v>12</v>
      </c>
      <c r="G2109" s="25">
        <v>10082647105543</v>
      </c>
      <c r="H2109" s="24">
        <v>72</v>
      </c>
      <c r="I2109" s="25">
        <v>20082647105540</v>
      </c>
      <c r="J2109" s="26">
        <v>82647105546</v>
      </c>
    </row>
    <row r="2110" spans="1:10" s="190" customFormat="1" ht="12">
      <c r="A2110" s="27" t="s">
        <v>3862</v>
      </c>
      <c r="B2110" s="27" t="s">
        <v>3863</v>
      </c>
      <c r="C2110" s="21">
        <v>18.386</v>
      </c>
      <c r="D2110" s="191">
        <f>0</f>
        <v>0</v>
      </c>
      <c r="E2110" s="192">
        <f t="shared" si="95"/>
        <v>0</v>
      </c>
      <c r="F2110" s="24">
        <v>12</v>
      </c>
      <c r="G2110" s="25">
        <v>10082647105536</v>
      </c>
      <c r="H2110" s="24">
        <v>72</v>
      </c>
      <c r="I2110" s="25">
        <v>20082647105533</v>
      </c>
      <c r="J2110" s="26">
        <v>82647105539</v>
      </c>
    </row>
    <row r="2111" spans="1:10" s="190" customFormat="1" ht="12">
      <c r="A2111" s="27" t="s">
        <v>3864</v>
      </c>
      <c r="B2111" s="27" t="s">
        <v>3865</v>
      </c>
      <c r="C2111" s="21">
        <v>15.614</v>
      </c>
      <c r="D2111" s="191">
        <f>0</f>
        <v>0</v>
      </c>
      <c r="E2111" s="192">
        <f t="shared" si="95"/>
        <v>0</v>
      </c>
      <c r="F2111" s="24">
        <v>12</v>
      </c>
      <c r="G2111" s="25">
        <v>10082647105550</v>
      </c>
      <c r="H2111" s="24">
        <v>72</v>
      </c>
      <c r="I2111" s="25">
        <v>20082647105557</v>
      </c>
      <c r="J2111" s="26">
        <v>82647105553</v>
      </c>
    </row>
    <row r="2112" spans="1:10" s="190" customFormat="1" ht="12">
      <c r="A2112" s="27" t="s">
        <v>3866</v>
      </c>
      <c r="B2112" s="27" t="s">
        <v>3867</v>
      </c>
      <c r="C2112" s="21">
        <v>13.839</v>
      </c>
      <c r="D2112" s="191">
        <f>0</f>
        <v>0</v>
      </c>
      <c r="E2112" s="192">
        <f t="shared" si="95"/>
        <v>0</v>
      </c>
      <c r="F2112" s="24">
        <v>12</v>
      </c>
      <c r="G2112" s="25">
        <v>10082647105567</v>
      </c>
      <c r="H2112" s="24">
        <v>72</v>
      </c>
      <c r="I2112" s="25">
        <v>20082647105564</v>
      </c>
      <c r="J2112" s="26">
        <v>82647105560</v>
      </c>
    </row>
    <row r="2113" spans="1:10" s="190" customFormat="1" ht="12">
      <c r="A2113" s="27" t="s">
        <v>3868</v>
      </c>
      <c r="B2113" s="27" t="s">
        <v>3869</v>
      </c>
      <c r="C2113" s="21">
        <v>14.616</v>
      </c>
      <c r="D2113" s="191">
        <f>0</f>
        <v>0</v>
      </c>
      <c r="E2113" s="192">
        <f t="shared" si="95"/>
        <v>0</v>
      </c>
      <c r="F2113" s="24">
        <v>12</v>
      </c>
      <c r="G2113" s="25">
        <v>10082647105703</v>
      </c>
      <c r="H2113" s="24">
        <v>72</v>
      </c>
      <c r="I2113" s="25">
        <v>20082647105700</v>
      </c>
      <c r="J2113" s="26">
        <v>82647105706</v>
      </c>
    </row>
    <row r="2114" spans="1:10" s="190" customFormat="1" ht="12">
      <c r="A2114" s="27" t="s">
        <v>3870</v>
      </c>
      <c r="B2114" s="27" t="s">
        <v>3871</v>
      </c>
      <c r="C2114" s="21">
        <v>15.666</v>
      </c>
      <c r="D2114" s="191">
        <f>0</f>
        <v>0</v>
      </c>
      <c r="E2114" s="192">
        <f t="shared" si="95"/>
        <v>0</v>
      </c>
      <c r="F2114" s="24">
        <v>12</v>
      </c>
      <c r="G2114" s="25">
        <v>10082647106458</v>
      </c>
      <c r="H2114" s="24">
        <v>72</v>
      </c>
      <c r="I2114" s="25">
        <v>20082647106455</v>
      </c>
      <c r="J2114" s="26">
        <v>82647106451</v>
      </c>
    </row>
    <row r="2115" spans="1:10" s="190" customFormat="1" ht="12">
      <c r="A2115" s="27" t="s">
        <v>3872</v>
      </c>
      <c r="B2115" s="27" t="s">
        <v>3873</v>
      </c>
      <c r="C2115" s="21">
        <v>16.548</v>
      </c>
      <c r="D2115" s="191">
        <f>0</f>
        <v>0</v>
      </c>
      <c r="E2115" s="192">
        <f t="shared" si="95"/>
        <v>0</v>
      </c>
      <c r="F2115" s="24">
        <v>12</v>
      </c>
      <c r="G2115" s="25">
        <v>10082647106465</v>
      </c>
      <c r="H2115" s="24">
        <v>72</v>
      </c>
      <c r="I2115" s="25">
        <v>20082647106462</v>
      </c>
      <c r="J2115" s="26">
        <v>82647106468</v>
      </c>
    </row>
    <row r="2116" spans="1:10" s="190" customFormat="1" ht="12">
      <c r="A2116" s="27" t="s">
        <v>3874</v>
      </c>
      <c r="B2116" s="27" t="s">
        <v>3875</v>
      </c>
      <c r="C2116" s="21">
        <v>15.141</v>
      </c>
      <c r="D2116" s="191">
        <f>0</f>
        <v>0</v>
      </c>
      <c r="E2116" s="192">
        <f t="shared" si="95"/>
        <v>0</v>
      </c>
      <c r="F2116" s="24">
        <v>12</v>
      </c>
      <c r="G2116" s="25">
        <v>10082647107769</v>
      </c>
      <c r="H2116" s="24">
        <v>72</v>
      </c>
      <c r="I2116" s="25">
        <v>20082647107766</v>
      </c>
      <c r="J2116" s="26">
        <v>82647107762</v>
      </c>
    </row>
    <row r="2117" spans="1:10" s="190" customFormat="1" ht="12">
      <c r="A2117" s="27" t="s">
        <v>3876</v>
      </c>
      <c r="B2117" s="27" t="s">
        <v>3877</v>
      </c>
      <c r="C2117" s="21">
        <v>16.086</v>
      </c>
      <c r="D2117" s="191">
        <f>0</f>
        <v>0</v>
      </c>
      <c r="E2117" s="192">
        <f t="shared" si="95"/>
        <v>0</v>
      </c>
      <c r="F2117" s="24">
        <v>12</v>
      </c>
      <c r="G2117" s="25">
        <v>10082647107783</v>
      </c>
      <c r="H2117" s="24">
        <v>72</v>
      </c>
      <c r="I2117" s="25">
        <v>20082647107780</v>
      </c>
      <c r="J2117" s="26">
        <v>82647107786</v>
      </c>
    </row>
    <row r="2118" spans="1:10" s="190" customFormat="1" ht="12">
      <c r="A2118" s="27" t="s">
        <v>3878</v>
      </c>
      <c r="B2118" s="27" t="s">
        <v>3879</v>
      </c>
      <c r="C2118" s="21">
        <v>15.876</v>
      </c>
      <c r="D2118" s="191">
        <f>0</f>
        <v>0</v>
      </c>
      <c r="E2118" s="192">
        <f t="shared" si="95"/>
        <v>0</v>
      </c>
      <c r="F2118" s="24">
        <v>12</v>
      </c>
      <c r="G2118" s="25">
        <v>10082647107790</v>
      </c>
      <c r="H2118" s="24">
        <v>72</v>
      </c>
      <c r="I2118" s="25">
        <v>20082647107797</v>
      </c>
      <c r="J2118" s="26">
        <v>82647107793</v>
      </c>
    </row>
    <row r="2119" spans="1:10" s="190" customFormat="1" ht="12">
      <c r="A2119" s="27" t="s">
        <v>3880</v>
      </c>
      <c r="B2119" s="27" t="s">
        <v>3881</v>
      </c>
      <c r="C2119" s="21">
        <v>16.706</v>
      </c>
      <c r="D2119" s="191">
        <f>0</f>
        <v>0</v>
      </c>
      <c r="E2119" s="192">
        <f t="shared" si="95"/>
        <v>0</v>
      </c>
      <c r="F2119" s="24">
        <v>12</v>
      </c>
      <c r="G2119" s="25">
        <v>10082647107806</v>
      </c>
      <c r="H2119" s="24">
        <v>72</v>
      </c>
      <c r="I2119" s="25">
        <v>20082647107803</v>
      </c>
      <c r="J2119" s="26">
        <v>82647107809</v>
      </c>
    </row>
    <row r="2120" spans="1:10" s="190" customFormat="1" ht="12">
      <c r="A2120" s="27" t="s">
        <v>3882</v>
      </c>
      <c r="B2120" s="27" t="s">
        <v>3883</v>
      </c>
      <c r="C2120" s="21">
        <v>17.178</v>
      </c>
      <c r="D2120" s="191">
        <f>0</f>
        <v>0</v>
      </c>
      <c r="E2120" s="192">
        <f t="shared" si="95"/>
        <v>0</v>
      </c>
      <c r="F2120" s="24">
        <v>12</v>
      </c>
      <c r="G2120" s="25">
        <v>10082647107851</v>
      </c>
      <c r="H2120" s="24">
        <v>72</v>
      </c>
      <c r="I2120" s="25">
        <v>20082647107858</v>
      </c>
      <c r="J2120" s="26">
        <v>82647107854</v>
      </c>
    </row>
    <row r="2121" spans="1:10" s="190" customFormat="1" ht="12">
      <c r="A2121" s="27" t="s">
        <v>3884</v>
      </c>
      <c r="B2121" s="27" t="s">
        <v>3885</v>
      </c>
      <c r="C2121" s="21">
        <v>16.296</v>
      </c>
      <c r="D2121" s="191">
        <f>0</f>
        <v>0</v>
      </c>
      <c r="E2121" s="192">
        <f t="shared" si="95"/>
        <v>0</v>
      </c>
      <c r="F2121" s="24">
        <v>12</v>
      </c>
      <c r="G2121" s="25">
        <v>10082647107899</v>
      </c>
      <c r="H2121" s="24">
        <v>72</v>
      </c>
      <c r="I2121" s="25">
        <v>20082647107896</v>
      </c>
      <c r="J2121" s="26">
        <v>82647107892</v>
      </c>
    </row>
    <row r="2122" spans="1:10" s="190" customFormat="1" ht="12">
      <c r="A2122" s="27" t="s">
        <v>3886</v>
      </c>
      <c r="B2122" s="27" t="s">
        <v>3887</v>
      </c>
      <c r="C2122" s="21">
        <v>17.703</v>
      </c>
      <c r="D2122" s="191">
        <f>0</f>
        <v>0</v>
      </c>
      <c r="E2122" s="192">
        <f t="shared" si="95"/>
        <v>0</v>
      </c>
      <c r="F2122" s="24">
        <v>12</v>
      </c>
      <c r="G2122" s="25">
        <v>10082647107905</v>
      </c>
      <c r="H2122" s="24">
        <v>72</v>
      </c>
      <c r="I2122" s="25">
        <v>20082647107902</v>
      </c>
      <c r="J2122" s="26">
        <v>82647107908</v>
      </c>
    </row>
    <row r="2123" spans="1:10" s="190" customFormat="1" ht="12">
      <c r="A2123" s="174" t="s">
        <v>3888</v>
      </c>
      <c r="B2123" s="27"/>
      <c r="C2123" s="21"/>
      <c r="D2123" s="191" t="s">
        <v>375</v>
      </c>
      <c r="E2123" s="195" t="s">
        <v>375</v>
      </c>
      <c r="F2123" s="24"/>
      <c r="G2123" s="25"/>
      <c r="H2123" s="24"/>
      <c r="I2123" s="25"/>
      <c r="J2123" s="26"/>
    </row>
    <row r="2124" spans="1:10" s="190" customFormat="1" ht="12">
      <c r="A2124" s="27" t="s">
        <v>3889</v>
      </c>
      <c r="B2124" s="27" t="s">
        <v>3890</v>
      </c>
      <c r="C2124" s="21">
        <v>16.369500000000002</v>
      </c>
      <c r="D2124" s="191">
        <f>0</f>
        <v>0</v>
      </c>
      <c r="E2124" s="195">
        <f aca="true" t="shared" si="96" ref="E2124:E2153">C2124*D2124</f>
        <v>0</v>
      </c>
      <c r="F2124" s="24">
        <v>12</v>
      </c>
      <c r="G2124" s="25">
        <v>10082647009100</v>
      </c>
      <c r="H2124" s="24">
        <v>72</v>
      </c>
      <c r="I2124" s="25">
        <v>20082647009107</v>
      </c>
      <c r="J2124" s="26">
        <v>82647009103</v>
      </c>
    </row>
    <row r="2125" spans="1:10" s="190" customFormat="1" ht="12">
      <c r="A2125" s="27" t="s">
        <v>3891</v>
      </c>
      <c r="B2125" s="27" t="s">
        <v>3892</v>
      </c>
      <c r="C2125" s="21">
        <v>16.369500000000002</v>
      </c>
      <c r="D2125" s="191">
        <f>0</f>
        <v>0</v>
      </c>
      <c r="E2125" s="195">
        <f t="shared" si="96"/>
        <v>0</v>
      </c>
      <c r="F2125" s="24">
        <v>12</v>
      </c>
      <c r="G2125" s="25">
        <v>10082647009117</v>
      </c>
      <c r="H2125" s="24">
        <v>72</v>
      </c>
      <c r="I2125" s="25">
        <v>20082647009114</v>
      </c>
      <c r="J2125" s="26">
        <v>82647009110</v>
      </c>
    </row>
    <row r="2126" spans="1:10" s="190" customFormat="1" ht="12">
      <c r="A2126" s="27" t="s">
        <v>3893</v>
      </c>
      <c r="B2126" s="27" t="s">
        <v>3894</v>
      </c>
      <c r="C2126" s="21">
        <v>18.459</v>
      </c>
      <c r="D2126" s="191">
        <f>0</f>
        <v>0</v>
      </c>
      <c r="E2126" s="195">
        <f t="shared" si="96"/>
        <v>0</v>
      </c>
      <c r="F2126" s="24">
        <v>12</v>
      </c>
      <c r="G2126" s="25">
        <v>10082647009124</v>
      </c>
      <c r="H2126" s="24">
        <v>72</v>
      </c>
      <c r="I2126" s="25">
        <v>20082647009121</v>
      </c>
      <c r="J2126" s="26">
        <v>82647009127</v>
      </c>
    </row>
    <row r="2127" spans="1:10" s="190" customFormat="1" ht="12">
      <c r="A2127" s="27" t="s">
        <v>3895</v>
      </c>
      <c r="B2127" s="27" t="s">
        <v>3896</v>
      </c>
      <c r="C2127" s="21">
        <v>13.2825</v>
      </c>
      <c r="D2127" s="191">
        <f>0</f>
        <v>0</v>
      </c>
      <c r="E2127" s="195">
        <f t="shared" si="96"/>
        <v>0</v>
      </c>
      <c r="F2127" s="24">
        <v>12</v>
      </c>
      <c r="G2127" s="25">
        <v>10082647008677</v>
      </c>
      <c r="H2127" s="24">
        <v>72</v>
      </c>
      <c r="I2127" s="25">
        <v>20082647008674</v>
      </c>
      <c r="J2127" s="26">
        <v>82647008670</v>
      </c>
    </row>
    <row r="2128" spans="1:10" s="190" customFormat="1" ht="12">
      <c r="A2128" s="27" t="s">
        <v>3897</v>
      </c>
      <c r="B2128" s="27" t="s">
        <v>3898</v>
      </c>
      <c r="C2128" s="21">
        <v>12.6735</v>
      </c>
      <c r="D2128" s="191">
        <f>0</f>
        <v>0</v>
      </c>
      <c r="E2128" s="195">
        <f t="shared" si="96"/>
        <v>0</v>
      </c>
      <c r="F2128" s="24">
        <v>12</v>
      </c>
      <c r="G2128" s="25">
        <v>10082647008660</v>
      </c>
      <c r="H2128" s="24">
        <v>72</v>
      </c>
      <c r="I2128" s="25">
        <v>20082647008667</v>
      </c>
      <c r="J2128" s="26">
        <v>82647008663</v>
      </c>
    </row>
    <row r="2129" spans="1:10" s="190" customFormat="1" ht="12">
      <c r="A2129" s="27" t="s">
        <v>3899</v>
      </c>
      <c r="B2129" s="27" t="s">
        <v>3900</v>
      </c>
      <c r="C2129" s="21">
        <v>12.327</v>
      </c>
      <c r="D2129" s="191">
        <f>0</f>
        <v>0</v>
      </c>
      <c r="E2129" s="195">
        <f t="shared" si="96"/>
        <v>0</v>
      </c>
      <c r="F2129" s="24">
        <v>12</v>
      </c>
      <c r="G2129" s="25">
        <v>10082647008554</v>
      </c>
      <c r="H2129" s="24">
        <v>72</v>
      </c>
      <c r="I2129" s="25">
        <v>20082647008551</v>
      </c>
      <c r="J2129" s="26">
        <v>82647008557</v>
      </c>
    </row>
    <row r="2130" spans="1:10" s="190" customFormat="1" ht="12">
      <c r="A2130" s="27" t="s">
        <v>3901</v>
      </c>
      <c r="B2130" s="27" t="s">
        <v>3902</v>
      </c>
      <c r="C2130" s="21">
        <v>12.6735</v>
      </c>
      <c r="D2130" s="191">
        <f>0</f>
        <v>0</v>
      </c>
      <c r="E2130" s="195">
        <f t="shared" si="96"/>
        <v>0</v>
      </c>
      <c r="F2130" s="24">
        <v>12</v>
      </c>
      <c r="G2130" s="25">
        <v>10082647008646</v>
      </c>
      <c r="H2130" s="24">
        <v>72</v>
      </c>
      <c r="I2130" s="25">
        <v>20082647008643</v>
      </c>
      <c r="J2130" s="26">
        <v>82647008649</v>
      </c>
    </row>
    <row r="2131" spans="1:10" s="190" customFormat="1" ht="12">
      <c r="A2131" s="27" t="s">
        <v>3903</v>
      </c>
      <c r="B2131" s="27" t="s">
        <v>3904</v>
      </c>
      <c r="C2131" s="21">
        <v>13.2825</v>
      </c>
      <c r="D2131" s="191">
        <f>0</f>
        <v>0</v>
      </c>
      <c r="E2131" s="195">
        <f t="shared" si="96"/>
        <v>0</v>
      </c>
      <c r="F2131" s="24">
        <v>12</v>
      </c>
      <c r="G2131" s="25">
        <v>10082647008653</v>
      </c>
      <c r="H2131" s="24">
        <v>72</v>
      </c>
      <c r="I2131" s="25">
        <v>20082647008650</v>
      </c>
      <c r="J2131" s="26">
        <v>82647008656</v>
      </c>
    </row>
    <row r="2132" spans="1:10" s="190" customFormat="1" ht="12">
      <c r="A2132" s="27" t="s">
        <v>3905</v>
      </c>
      <c r="B2132" s="27" t="s">
        <v>3906</v>
      </c>
      <c r="C2132" s="21">
        <v>14.8155</v>
      </c>
      <c r="D2132" s="191">
        <f>0</f>
        <v>0</v>
      </c>
      <c r="E2132" s="195">
        <f t="shared" si="96"/>
        <v>0</v>
      </c>
      <c r="F2132" s="24">
        <v>12</v>
      </c>
      <c r="G2132" s="25">
        <v>10082647008714</v>
      </c>
      <c r="H2132" s="24">
        <v>72</v>
      </c>
      <c r="I2132" s="25">
        <v>20082647008711</v>
      </c>
      <c r="J2132" s="26">
        <v>82647008717</v>
      </c>
    </row>
    <row r="2133" spans="1:10" s="190" customFormat="1" ht="12">
      <c r="A2133" s="27" t="s">
        <v>3907</v>
      </c>
      <c r="B2133" s="27" t="s">
        <v>3908</v>
      </c>
      <c r="C2133" s="21">
        <v>14.784</v>
      </c>
      <c r="D2133" s="191">
        <f>0</f>
        <v>0</v>
      </c>
      <c r="E2133" s="195">
        <f t="shared" si="96"/>
        <v>0</v>
      </c>
      <c r="F2133" s="24">
        <v>12</v>
      </c>
      <c r="G2133" s="25">
        <v>10082647008684</v>
      </c>
      <c r="H2133" s="24">
        <v>72</v>
      </c>
      <c r="I2133" s="25">
        <v>20082647008681</v>
      </c>
      <c r="J2133" s="26">
        <v>82647008687</v>
      </c>
    </row>
    <row r="2134" spans="1:10" s="190" customFormat="1" ht="12">
      <c r="A2134" s="27" t="s">
        <v>3909</v>
      </c>
      <c r="B2134" s="27" t="s">
        <v>3910</v>
      </c>
      <c r="C2134" s="21">
        <v>18.3435</v>
      </c>
      <c r="D2134" s="191">
        <f>0</f>
        <v>0</v>
      </c>
      <c r="E2134" s="195">
        <f t="shared" si="96"/>
        <v>0</v>
      </c>
      <c r="F2134" s="24">
        <v>12</v>
      </c>
      <c r="G2134" s="25">
        <v>10082647008721</v>
      </c>
      <c r="H2134" s="24">
        <v>72</v>
      </c>
      <c r="I2134" s="25">
        <v>20082647008728</v>
      </c>
      <c r="J2134" s="26">
        <v>82647008724</v>
      </c>
    </row>
    <row r="2135" spans="1:10" s="190" customFormat="1" ht="12">
      <c r="A2135" s="27" t="s">
        <v>3911</v>
      </c>
      <c r="B2135" s="27" t="s">
        <v>3912</v>
      </c>
      <c r="C2135" s="21">
        <v>15.9915</v>
      </c>
      <c r="D2135" s="191">
        <f>0</f>
        <v>0</v>
      </c>
      <c r="E2135" s="195">
        <f t="shared" si="96"/>
        <v>0</v>
      </c>
      <c r="F2135" s="24">
        <v>12</v>
      </c>
      <c r="G2135" s="25">
        <v>10082647027555</v>
      </c>
      <c r="H2135" s="24">
        <v>72</v>
      </c>
      <c r="I2135" s="25">
        <v>20082647027552</v>
      </c>
      <c r="J2135" s="26">
        <v>82647027558</v>
      </c>
    </row>
    <row r="2136" spans="1:10" s="190" customFormat="1" ht="12">
      <c r="A2136" s="27" t="s">
        <v>3913</v>
      </c>
      <c r="B2136" s="27" t="s">
        <v>3914</v>
      </c>
      <c r="C2136" s="21">
        <v>15.3825</v>
      </c>
      <c r="D2136" s="191">
        <f>0</f>
        <v>0</v>
      </c>
      <c r="E2136" s="195">
        <f t="shared" si="96"/>
        <v>0</v>
      </c>
      <c r="F2136" s="24">
        <v>12</v>
      </c>
      <c r="G2136" s="25">
        <v>10082647008707</v>
      </c>
      <c r="H2136" s="24">
        <v>72</v>
      </c>
      <c r="I2136" s="25">
        <v>20082647008704</v>
      </c>
      <c r="J2136" s="26">
        <v>82647008700</v>
      </c>
    </row>
    <row r="2137" spans="1:10" s="190" customFormat="1" ht="12">
      <c r="A2137" s="27" t="s">
        <v>3915</v>
      </c>
      <c r="B2137" s="27" t="s">
        <v>3916</v>
      </c>
      <c r="C2137" s="21">
        <v>19.215</v>
      </c>
      <c r="D2137" s="191">
        <f>0</f>
        <v>0</v>
      </c>
      <c r="E2137" s="195">
        <f t="shared" si="96"/>
        <v>0</v>
      </c>
      <c r="F2137" s="24">
        <v>12</v>
      </c>
      <c r="G2137" s="25">
        <v>10082647008943</v>
      </c>
      <c r="H2137" s="24">
        <v>72</v>
      </c>
      <c r="I2137" s="25">
        <v>20082647008940</v>
      </c>
      <c r="J2137" s="26">
        <v>82647008946</v>
      </c>
    </row>
    <row r="2138" spans="1:10" s="190" customFormat="1" ht="12">
      <c r="A2138" s="27" t="s">
        <v>3917</v>
      </c>
      <c r="B2138" s="27" t="s">
        <v>3918</v>
      </c>
      <c r="C2138" s="21">
        <v>16.6005</v>
      </c>
      <c r="D2138" s="191">
        <f>0</f>
        <v>0</v>
      </c>
      <c r="E2138" s="195">
        <f t="shared" si="96"/>
        <v>0</v>
      </c>
      <c r="F2138" s="24">
        <v>12</v>
      </c>
      <c r="G2138" s="25">
        <v>10082647027562</v>
      </c>
      <c r="H2138" s="24">
        <v>72</v>
      </c>
      <c r="I2138" s="25">
        <v>20082647027569</v>
      </c>
      <c r="J2138" s="26">
        <v>82647027565</v>
      </c>
    </row>
    <row r="2139" spans="1:10" s="190" customFormat="1" ht="12">
      <c r="A2139" s="27" t="s">
        <v>3919</v>
      </c>
      <c r="B2139" s="27" t="s">
        <v>3920</v>
      </c>
      <c r="C2139" s="21">
        <v>12.9045</v>
      </c>
      <c r="D2139" s="191">
        <f>0</f>
        <v>0</v>
      </c>
      <c r="E2139" s="195">
        <f t="shared" si="96"/>
        <v>0</v>
      </c>
      <c r="F2139" s="24">
        <v>12</v>
      </c>
      <c r="G2139" s="25">
        <v>10082647009070</v>
      </c>
      <c r="H2139" s="24">
        <v>72</v>
      </c>
      <c r="I2139" s="25">
        <v>20082647009077</v>
      </c>
      <c r="J2139" s="26">
        <v>82647009073</v>
      </c>
    </row>
    <row r="2140" spans="1:10" s="190" customFormat="1" ht="12">
      <c r="A2140" s="27" t="s">
        <v>3921</v>
      </c>
      <c r="B2140" s="27" t="s">
        <v>3922</v>
      </c>
      <c r="C2140" s="21">
        <v>11.518500000000001</v>
      </c>
      <c r="D2140" s="191">
        <f>0</f>
        <v>0</v>
      </c>
      <c r="E2140" s="195">
        <f t="shared" si="96"/>
        <v>0</v>
      </c>
      <c r="F2140" s="24">
        <v>12</v>
      </c>
      <c r="G2140" s="25">
        <v>10082647009056</v>
      </c>
      <c r="H2140" s="24">
        <v>72</v>
      </c>
      <c r="I2140" s="25">
        <v>20082647009053</v>
      </c>
      <c r="J2140" s="26">
        <v>82647009059</v>
      </c>
    </row>
    <row r="2141" spans="1:10" s="190" customFormat="1" ht="12">
      <c r="A2141" s="27" t="s">
        <v>3923</v>
      </c>
      <c r="B2141" s="27" t="s">
        <v>3924</v>
      </c>
      <c r="C2141" s="21">
        <v>13.398</v>
      </c>
      <c r="D2141" s="191">
        <f>0</f>
        <v>0</v>
      </c>
      <c r="E2141" s="195">
        <f t="shared" si="96"/>
        <v>0</v>
      </c>
      <c r="F2141" s="24">
        <v>12</v>
      </c>
      <c r="G2141" s="25">
        <v>10082647027623</v>
      </c>
      <c r="H2141" s="24">
        <v>72</v>
      </c>
      <c r="I2141" s="25">
        <v>20082647027620</v>
      </c>
      <c r="J2141" s="26">
        <v>82647027626</v>
      </c>
    </row>
    <row r="2142" spans="1:10" s="190" customFormat="1" ht="12">
      <c r="A2142" s="27" t="s">
        <v>3925</v>
      </c>
      <c r="B2142" s="27" t="s">
        <v>3926</v>
      </c>
      <c r="C2142" s="21">
        <v>12.957</v>
      </c>
      <c r="D2142" s="191">
        <f>0</f>
        <v>0</v>
      </c>
      <c r="E2142" s="195">
        <f t="shared" si="96"/>
        <v>0</v>
      </c>
      <c r="F2142" s="24">
        <v>12</v>
      </c>
      <c r="G2142" s="25">
        <v>10082647009063</v>
      </c>
      <c r="H2142" s="24">
        <v>72</v>
      </c>
      <c r="I2142" s="25">
        <v>20082647009060</v>
      </c>
      <c r="J2142" s="26">
        <v>82647009066</v>
      </c>
    </row>
    <row r="2143" spans="1:10" s="190" customFormat="1" ht="12">
      <c r="A2143" s="27" t="s">
        <v>3927</v>
      </c>
      <c r="B2143" s="27" t="s">
        <v>3928</v>
      </c>
      <c r="C2143" s="21">
        <v>14.889000000000001</v>
      </c>
      <c r="D2143" s="191">
        <f>0</f>
        <v>0</v>
      </c>
      <c r="E2143" s="195">
        <f t="shared" si="96"/>
        <v>0</v>
      </c>
      <c r="F2143" s="24">
        <v>12</v>
      </c>
      <c r="G2143" s="25">
        <v>10082647027630</v>
      </c>
      <c r="H2143" s="24">
        <v>72</v>
      </c>
      <c r="I2143" s="25">
        <v>20082647027637</v>
      </c>
      <c r="J2143" s="26">
        <v>82647027633</v>
      </c>
    </row>
    <row r="2144" spans="1:10" s="190" customFormat="1" ht="12">
      <c r="A2144" s="27" t="s">
        <v>3929</v>
      </c>
      <c r="B2144" s="27" t="s">
        <v>3930</v>
      </c>
      <c r="C2144" s="21">
        <v>12.558000000000002</v>
      </c>
      <c r="D2144" s="191">
        <f>0</f>
        <v>0</v>
      </c>
      <c r="E2144" s="195">
        <f t="shared" si="96"/>
        <v>0</v>
      </c>
      <c r="F2144" s="24">
        <v>12</v>
      </c>
      <c r="G2144" s="25">
        <v>10082647009032</v>
      </c>
      <c r="H2144" s="24">
        <v>72</v>
      </c>
      <c r="I2144" s="25">
        <v>20082647009039</v>
      </c>
      <c r="J2144" s="26">
        <v>82647009035</v>
      </c>
    </row>
    <row r="2145" spans="1:10" s="190" customFormat="1" ht="12">
      <c r="A2145" s="27" t="s">
        <v>3931</v>
      </c>
      <c r="B2145" s="27" t="s">
        <v>3932</v>
      </c>
      <c r="C2145" s="21">
        <v>21.777</v>
      </c>
      <c r="D2145" s="191">
        <f>0</f>
        <v>0</v>
      </c>
      <c r="E2145" s="195">
        <f t="shared" si="96"/>
        <v>0</v>
      </c>
      <c r="F2145" s="24">
        <v>12</v>
      </c>
      <c r="G2145" s="25">
        <v>10082647027715</v>
      </c>
      <c r="H2145" s="24">
        <v>72</v>
      </c>
      <c r="I2145" s="25">
        <v>20082647027712</v>
      </c>
      <c r="J2145" s="26">
        <v>82647027718</v>
      </c>
    </row>
    <row r="2146" spans="1:10" s="190" customFormat="1" ht="12">
      <c r="A2146" s="27" t="s">
        <v>3933</v>
      </c>
      <c r="B2146" s="27" t="s">
        <v>3934</v>
      </c>
      <c r="C2146" s="21">
        <v>12.9045</v>
      </c>
      <c r="D2146" s="191">
        <f>0</f>
        <v>0</v>
      </c>
      <c r="E2146" s="195">
        <f t="shared" si="96"/>
        <v>0</v>
      </c>
      <c r="F2146" s="24">
        <v>12</v>
      </c>
      <c r="G2146" s="25">
        <v>10082647027654</v>
      </c>
      <c r="H2146" s="24">
        <v>72</v>
      </c>
      <c r="I2146" s="25">
        <v>20082647027651</v>
      </c>
      <c r="J2146" s="26">
        <v>82647027657</v>
      </c>
    </row>
    <row r="2147" spans="1:10" s="190" customFormat="1" ht="12">
      <c r="A2147" s="27" t="s">
        <v>3935</v>
      </c>
      <c r="B2147" s="27" t="s">
        <v>3936</v>
      </c>
      <c r="C2147" s="21">
        <v>13.0725</v>
      </c>
      <c r="D2147" s="191">
        <f>0</f>
        <v>0</v>
      </c>
      <c r="E2147" s="195">
        <f t="shared" si="96"/>
        <v>0</v>
      </c>
      <c r="F2147" s="24">
        <v>12</v>
      </c>
      <c r="G2147" s="25">
        <v>10082647009049</v>
      </c>
      <c r="H2147" s="24">
        <v>72</v>
      </c>
      <c r="I2147" s="25">
        <v>20082647009046</v>
      </c>
      <c r="J2147" s="26">
        <v>82647009042</v>
      </c>
    </row>
    <row r="2148" spans="1:10" s="190" customFormat="1" ht="12">
      <c r="A2148" s="27" t="s">
        <v>3937</v>
      </c>
      <c r="B2148" s="27" t="s">
        <v>3938</v>
      </c>
      <c r="C2148" s="21">
        <v>20.916000000000004</v>
      </c>
      <c r="D2148" s="191">
        <f>0</f>
        <v>0</v>
      </c>
      <c r="E2148" s="195">
        <f t="shared" si="96"/>
        <v>0</v>
      </c>
      <c r="F2148" s="24">
        <v>12</v>
      </c>
      <c r="G2148" s="25">
        <v>10082647027777</v>
      </c>
      <c r="H2148" s="24">
        <v>72</v>
      </c>
      <c r="I2148" s="25">
        <v>20082647027774</v>
      </c>
      <c r="J2148" s="26">
        <v>82647027770</v>
      </c>
    </row>
    <row r="2149" spans="1:10" s="190" customFormat="1" ht="12">
      <c r="A2149" s="27" t="s">
        <v>3939</v>
      </c>
      <c r="B2149" s="27" t="s">
        <v>3940</v>
      </c>
      <c r="C2149" s="21">
        <v>15.7605</v>
      </c>
      <c r="D2149" s="191">
        <f>0</f>
        <v>0</v>
      </c>
      <c r="E2149" s="195">
        <f t="shared" si="96"/>
        <v>0</v>
      </c>
      <c r="F2149" s="24">
        <v>12</v>
      </c>
      <c r="G2149" s="25">
        <v>10082647027661</v>
      </c>
      <c r="H2149" s="24">
        <v>72</v>
      </c>
      <c r="I2149" s="25">
        <v>20082647027668</v>
      </c>
      <c r="J2149" s="26">
        <v>82647027664</v>
      </c>
    </row>
    <row r="2150" spans="1:10" s="190" customFormat="1" ht="12">
      <c r="A2150" s="27" t="s">
        <v>3941</v>
      </c>
      <c r="B2150" s="27" t="s">
        <v>3942</v>
      </c>
      <c r="C2150" s="21">
        <v>14.185500000000001</v>
      </c>
      <c r="D2150" s="191">
        <f>0</f>
        <v>0</v>
      </c>
      <c r="E2150" s="195">
        <f t="shared" si="96"/>
        <v>0</v>
      </c>
      <c r="F2150" s="24">
        <v>12</v>
      </c>
      <c r="G2150" s="25">
        <v>10082647009681</v>
      </c>
      <c r="H2150" s="24">
        <v>72</v>
      </c>
      <c r="I2150" s="25">
        <v>20082647009688</v>
      </c>
      <c r="J2150" s="26">
        <v>82647009684</v>
      </c>
    </row>
    <row r="2151" spans="1:10" s="190" customFormat="1" ht="12" customHeight="1">
      <c r="A2151" s="27" t="s">
        <v>3943</v>
      </c>
      <c r="B2151" s="27" t="s">
        <v>3944</v>
      </c>
      <c r="C2151" s="21">
        <v>21.199500000000004</v>
      </c>
      <c r="D2151" s="191">
        <f>0</f>
        <v>0</v>
      </c>
      <c r="E2151" s="195">
        <f t="shared" si="96"/>
        <v>0</v>
      </c>
      <c r="F2151" s="24">
        <v>12</v>
      </c>
      <c r="G2151" s="25">
        <v>10082647027678</v>
      </c>
      <c r="H2151" s="24">
        <v>72</v>
      </c>
      <c r="I2151" s="25">
        <v>20082647027675</v>
      </c>
      <c r="J2151" s="26">
        <v>82647027671</v>
      </c>
    </row>
    <row r="2152" spans="1:10" s="190" customFormat="1" ht="12">
      <c r="A2152" s="27" t="s">
        <v>3945</v>
      </c>
      <c r="B2152" s="27" t="s">
        <v>3946</v>
      </c>
      <c r="C2152" s="21">
        <v>13.482000000000001</v>
      </c>
      <c r="D2152" s="191">
        <f>0</f>
        <v>0</v>
      </c>
      <c r="E2152" s="195">
        <f t="shared" si="96"/>
        <v>0</v>
      </c>
      <c r="F2152" s="24">
        <v>12</v>
      </c>
      <c r="G2152" s="25">
        <v>10082647009131</v>
      </c>
      <c r="H2152" s="24">
        <v>72</v>
      </c>
      <c r="I2152" s="25">
        <v>20082647009138</v>
      </c>
      <c r="J2152" s="26">
        <v>82647009134</v>
      </c>
    </row>
    <row r="2153" spans="1:10" s="190" customFormat="1" ht="12">
      <c r="A2153" s="27" t="s">
        <v>3947</v>
      </c>
      <c r="B2153" s="27" t="s">
        <v>3948</v>
      </c>
      <c r="C2153" s="21">
        <v>14.584500000000002</v>
      </c>
      <c r="D2153" s="191">
        <f>0</f>
        <v>0</v>
      </c>
      <c r="E2153" s="195">
        <f t="shared" si="96"/>
        <v>0</v>
      </c>
      <c r="F2153" s="24">
        <v>12</v>
      </c>
      <c r="G2153" s="25">
        <v>10082647009148</v>
      </c>
      <c r="H2153" s="24">
        <v>72</v>
      </c>
      <c r="I2153" s="25">
        <v>20082647009145</v>
      </c>
      <c r="J2153" s="26">
        <v>82647009141</v>
      </c>
    </row>
    <row r="2155" spans="1:12" s="200" customFormat="1" ht="12">
      <c r="A2155" s="1" t="s">
        <v>3949</v>
      </c>
      <c r="C2155" s="100"/>
      <c r="D2155" s="100"/>
      <c r="E2155" s="100"/>
      <c r="G2155" s="95"/>
      <c r="H2155" s="201"/>
      <c r="I2155" s="202"/>
      <c r="J2155" s="201"/>
      <c r="K2155" s="202"/>
      <c r="L2155" s="203"/>
    </row>
    <row r="2156" spans="1:12" s="200" customFormat="1" ht="12">
      <c r="A2156" s="1" t="s">
        <v>209</v>
      </c>
      <c r="B2156" s="1" t="s">
        <v>3950</v>
      </c>
      <c r="C2156" s="204"/>
      <c r="D2156" s="204"/>
      <c r="E2156" s="204"/>
      <c r="F2156" s="100"/>
      <c r="G2156" s="95"/>
      <c r="H2156" s="201"/>
      <c r="I2156" s="202"/>
      <c r="J2156" s="201"/>
      <c r="K2156" s="202"/>
      <c r="L2156" s="203"/>
    </row>
    <row r="2157" spans="1:12" s="200" customFormat="1" ht="12">
      <c r="A2157" s="1" t="s">
        <v>210</v>
      </c>
      <c r="B2157" s="10">
        <v>40771</v>
      </c>
      <c r="C2157" s="100"/>
      <c r="D2157" s="100"/>
      <c r="E2157" s="100"/>
      <c r="F2157" s="102"/>
      <c r="G2157" s="95"/>
      <c r="H2157" s="205"/>
      <c r="I2157" s="206"/>
      <c r="J2157" s="205"/>
      <c r="K2157" s="206"/>
      <c r="L2157" s="203"/>
    </row>
    <row r="2158" spans="1:12" s="200" customFormat="1" ht="12">
      <c r="A2158" s="1"/>
      <c r="B2158" s="105"/>
      <c r="C2158" s="100"/>
      <c r="D2158" s="100"/>
      <c r="E2158" s="100"/>
      <c r="G2158" s="95"/>
      <c r="H2158" s="205"/>
      <c r="I2158" s="206"/>
      <c r="J2158" s="205"/>
      <c r="K2158" s="206"/>
      <c r="L2158" s="203"/>
    </row>
    <row r="2159" spans="1:10" s="209" customFormat="1" ht="24">
      <c r="A2159" s="11" t="s">
        <v>211</v>
      </c>
      <c r="B2159" s="11" t="s">
        <v>212</v>
      </c>
      <c r="C2159" s="207" t="s">
        <v>213</v>
      </c>
      <c r="D2159" s="13" t="s">
        <v>214</v>
      </c>
      <c r="E2159" s="14" t="s">
        <v>215</v>
      </c>
      <c r="F2159" s="11" t="s">
        <v>216</v>
      </c>
      <c r="G2159" s="208" t="s">
        <v>217</v>
      </c>
      <c r="H2159" s="11" t="s">
        <v>218</v>
      </c>
      <c r="I2159" s="208" t="s">
        <v>219</v>
      </c>
      <c r="J2159" s="16" t="s">
        <v>220</v>
      </c>
    </row>
    <row r="2160" spans="3:10" s="200" customFormat="1" ht="23.25" customHeight="1">
      <c r="C2160" s="204"/>
      <c r="D2160" s="210" t="s">
        <v>222</v>
      </c>
      <c r="E2160" s="211"/>
      <c r="F2160" s="205"/>
      <c r="G2160" s="202"/>
      <c r="H2160" s="205"/>
      <c r="I2160" s="202"/>
      <c r="J2160" s="203"/>
    </row>
    <row r="2161" spans="1:10" ht="12">
      <c r="A2161" s="75" t="s">
        <v>3951</v>
      </c>
      <c r="C2161" s="212"/>
      <c r="D2161" s="213"/>
      <c r="E2161" s="214"/>
      <c r="F2161" s="141"/>
      <c r="G2161" s="215"/>
      <c r="H2161" s="141"/>
      <c r="I2161" s="215"/>
      <c r="J2161" s="143"/>
    </row>
    <row r="2162" spans="1:10" ht="12">
      <c r="A2162" t="s">
        <v>3952</v>
      </c>
      <c r="B2162" t="s">
        <v>3953</v>
      </c>
      <c r="C2162" s="34">
        <v>7.33</v>
      </c>
      <c r="D2162" s="216">
        <f>0</f>
        <v>0</v>
      </c>
      <c r="E2162" s="217">
        <f>C2162*D2162</f>
        <v>0</v>
      </c>
      <c r="F2162">
        <v>1</v>
      </c>
      <c r="G2162" s="8">
        <v>10082647008875</v>
      </c>
      <c r="H2162">
        <v>120</v>
      </c>
      <c r="I2162" s="8">
        <v>20082647008872</v>
      </c>
      <c r="J2162" s="4">
        <v>82647008878</v>
      </c>
    </row>
    <row r="2163" spans="1:10" ht="12">
      <c r="A2163" t="s">
        <v>3954</v>
      </c>
      <c r="B2163" t="s">
        <v>3955</v>
      </c>
      <c r="C2163" s="34">
        <v>8.18</v>
      </c>
      <c r="D2163" s="216">
        <f>0</f>
        <v>0</v>
      </c>
      <c r="E2163" s="217">
        <f aca="true" t="shared" si="97" ref="E2163:E2226">C2163*D2163</f>
        <v>0</v>
      </c>
      <c r="F2163">
        <v>1</v>
      </c>
      <c r="G2163" s="8">
        <v>10082647008882</v>
      </c>
      <c r="H2163">
        <v>120</v>
      </c>
      <c r="I2163" s="8">
        <v>20082647008889</v>
      </c>
      <c r="J2163" s="4">
        <v>82647008885</v>
      </c>
    </row>
    <row r="2164" spans="1:10" ht="12">
      <c r="A2164" t="s">
        <v>3956</v>
      </c>
      <c r="B2164" t="s">
        <v>3957</v>
      </c>
      <c r="C2164" s="34">
        <v>10.83</v>
      </c>
      <c r="D2164" s="216">
        <f>0</f>
        <v>0</v>
      </c>
      <c r="E2164" s="217">
        <f t="shared" si="97"/>
        <v>0</v>
      </c>
      <c r="F2164">
        <v>1</v>
      </c>
      <c r="G2164" s="8">
        <v>10082647008899</v>
      </c>
      <c r="H2164">
        <v>80</v>
      </c>
      <c r="I2164" s="8">
        <v>20082647008896</v>
      </c>
      <c r="J2164" s="4">
        <v>82647008892</v>
      </c>
    </row>
    <row r="2165" spans="1:10" ht="12">
      <c r="A2165" t="s">
        <v>3958</v>
      </c>
      <c r="B2165" t="s">
        <v>3959</v>
      </c>
      <c r="C2165" s="34">
        <v>15.77</v>
      </c>
      <c r="D2165" s="216">
        <f>0</f>
        <v>0</v>
      </c>
      <c r="E2165" s="217">
        <f t="shared" si="97"/>
        <v>0</v>
      </c>
      <c r="F2165">
        <v>1</v>
      </c>
      <c r="G2165" s="8">
        <v>10082647008905</v>
      </c>
      <c r="H2165">
        <v>60</v>
      </c>
      <c r="I2165" s="8">
        <v>20082647008902</v>
      </c>
      <c r="J2165" s="4">
        <v>82647008908</v>
      </c>
    </row>
    <row r="2166" spans="1:10" ht="12">
      <c r="A2166" t="s">
        <v>3960</v>
      </c>
      <c r="B2166" t="s">
        <v>3961</v>
      </c>
      <c r="C2166" s="34">
        <v>17.12</v>
      </c>
      <c r="D2166" s="216">
        <f>0</f>
        <v>0</v>
      </c>
      <c r="E2166" s="217">
        <f t="shared" si="97"/>
        <v>0</v>
      </c>
      <c r="F2166">
        <v>1</v>
      </c>
      <c r="G2166" s="8">
        <v>10082647008912</v>
      </c>
      <c r="H2166">
        <v>60</v>
      </c>
      <c r="I2166" s="8">
        <v>20082647008919</v>
      </c>
      <c r="J2166" s="4">
        <v>82647008915</v>
      </c>
    </row>
    <row r="2167" spans="1:10" ht="12">
      <c r="A2167" t="s">
        <v>3962</v>
      </c>
      <c r="B2167" t="s">
        <v>3963</v>
      </c>
      <c r="C2167" s="34">
        <v>20.6</v>
      </c>
      <c r="D2167" s="216">
        <f>0</f>
        <v>0</v>
      </c>
      <c r="E2167" s="217">
        <f t="shared" si="97"/>
        <v>0</v>
      </c>
      <c r="F2167">
        <v>1</v>
      </c>
      <c r="G2167" s="8">
        <v>10082647008929</v>
      </c>
      <c r="H2167">
        <v>40</v>
      </c>
      <c r="I2167" s="8">
        <v>20082647008926</v>
      </c>
      <c r="J2167" s="4">
        <v>82647008922</v>
      </c>
    </row>
    <row r="2168" spans="1:10" ht="12">
      <c r="A2168" t="s">
        <v>3964</v>
      </c>
      <c r="B2168" t="s">
        <v>3965</v>
      </c>
      <c r="C2168" s="34">
        <v>7.33</v>
      </c>
      <c r="D2168" s="216">
        <f>0</f>
        <v>0</v>
      </c>
      <c r="E2168" s="217">
        <f t="shared" si="97"/>
        <v>0</v>
      </c>
      <c r="F2168">
        <v>1</v>
      </c>
      <c r="G2168" s="8">
        <v>10082647008936</v>
      </c>
      <c r="H2168">
        <v>120</v>
      </c>
      <c r="I2168" s="8">
        <v>20082647008933</v>
      </c>
      <c r="J2168" s="4">
        <v>82647008939</v>
      </c>
    </row>
    <row r="2169" spans="1:10" ht="12">
      <c r="A2169" t="s">
        <v>3966</v>
      </c>
      <c r="B2169" t="s">
        <v>3967</v>
      </c>
      <c r="C2169" s="34">
        <v>8.18</v>
      </c>
      <c r="D2169" s="216">
        <f>0</f>
        <v>0</v>
      </c>
      <c r="E2169" s="217">
        <f t="shared" si="97"/>
        <v>0</v>
      </c>
      <c r="F2169">
        <v>1</v>
      </c>
      <c r="G2169" s="8">
        <v>10082647523040</v>
      </c>
      <c r="H2169">
        <v>120</v>
      </c>
      <c r="I2169" s="8">
        <v>20082647523047</v>
      </c>
      <c r="J2169" s="4">
        <v>82647523043</v>
      </c>
    </row>
    <row r="2170" spans="1:10" ht="12">
      <c r="A2170" t="s">
        <v>3968</v>
      </c>
      <c r="B2170" t="s">
        <v>3969</v>
      </c>
      <c r="C2170" s="34">
        <v>10.83</v>
      </c>
      <c r="D2170" s="216">
        <f>0</f>
        <v>0</v>
      </c>
      <c r="E2170" s="217">
        <f t="shared" si="97"/>
        <v>0</v>
      </c>
      <c r="F2170">
        <v>1</v>
      </c>
      <c r="G2170" s="8">
        <v>10082647523057</v>
      </c>
      <c r="H2170">
        <v>80</v>
      </c>
      <c r="I2170" s="8">
        <v>20082647523054</v>
      </c>
      <c r="J2170" s="4">
        <v>82647523050</v>
      </c>
    </row>
    <row r="2171" spans="1:10" ht="12">
      <c r="A2171" t="s">
        <v>3970</v>
      </c>
      <c r="B2171" t="s">
        <v>3971</v>
      </c>
      <c r="C2171" s="34">
        <v>15.77</v>
      </c>
      <c r="D2171" s="216">
        <f>0</f>
        <v>0</v>
      </c>
      <c r="E2171" s="217">
        <f t="shared" si="97"/>
        <v>0</v>
      </c>
      <c r="F2171">
        <v>1</v>
      </c>
      <c r="G2171" s="8">
        <v>10082647523064</v>
      </c>
      <c r="H2171">
        <v>60</v>
      </c>
      <c r="I2171" s="8">
        <v>20082647523061</v>
      </c>
      <c r="J2171" s="4">
        <v>82647523067</v>
      </c>
    </row>
    <row r="2172" spans="1:10" ht="12">
      <c r="A2172" t="s">
        <v>3972</v>
      </c>
      <c r="B2172" t="s">
        <v>3973</v>
      </c>
      <c r="C2172" s="34">
        <v>17.12</v>
      </c>
      <c r="D2172" s="216">
        <f>0</f>
        <v>0</v>
      </c>
      <c r="E2172" s="217">
        <f t="shared" si="97"/>
        <v>0</v>
      </c>
      <c r="F2172">
        <v>1</v>
      </c>
      <c r="G2172" s="8">
        <v>10082647523071</v>
      </c>
      <c r="H2172">
        <v>60</v>
      </c>
      <c r="I2172" s="8">
        <v>20082647523078</v>
      </c>
      <c r="J2172" s="4">
        <v>82647523074</v>
      </c>
    </row>
    <row r="2173" spans="1:10" ht="12">
      <c r="A2173" t="s">
        <v>3974</v>
      </c>
      <c r="B2173" t="s">
        <v>3975</v>
      </c>
      <c r="C2173" s="34">
        <v>20.6</v>
      </c>
      <c r="D2173" s="216">
        <f>0</f>
        <v>0</v>
      </c>
      <c r="E2173" s="217">
        <f t="shared" si="97"/>
        <v>0</v>
      </c>
      <c r="F2173">
        <v>1</v>
      </c>
      <c r="G2173" s="8">
        <v>10082647523088</v>
      </c>
      <c r="H2173">
        <v>40</v>
      </c>
      <c r="I2173" s="8">
        <v>20082647523085</v>
      </c>
      <c r="J2173" s="4">
        <v>82647523081</v>
      </c>
    </row>
    <row r="2174" spans="1:8" ht="12">
      <c r="A2174" s="75" t="s">
        <v>3976</v>
      </c>
      <c r="D2174" s="18"/>
      <c r="E2174" s="18"/>
      <c r="F2174"/>
      <c r="H2174"/>
    </row>
    <row r="2175" spans="1:10" ht="12">
      <c r="A2175" t="s">
        <v>3977</v>
      </c>
      <c r="B2175" t="s">
        <v>3978</v>
      </c>
      <c r="C2175" s="34">
        <v>2.37</v>
      </c>
      <c r="D2175" s="216">
        <f>0</f>
        <v>0</v>
      </c>
      <c r="E2175" s="217">
        <f t="shared" si="97"/>
        <v>0</v>
      </c>
      <c r="F2175">
        <v>12</v>
      </c>
      <c r="G2175" s="8">
        <v>10082647470139</v>
      </c>
      <c r="H2175">
        <v>96</v>
      </c>
      <c r="I2175" s="8">
        <v>20082647470136</v>
      </c>
      <c r="J2175" s="4">
        <v>82647470132</v>
      </c>
    </row>
    <row r="2176" spans="1:10" ht="12">
      <c r="A2176" t="s">
        <v>3979</v>
      </c>
      <c r="B2176" t="s">
        <v>3980</v>
      </c>
      <c r="C2176" s="34">
        <v>2.99</v>
      </c>
      <c r="D2176" s="216">
        <f>0</f>
        <v>0</v>
      </c>
      <c r="E2176" s="217">
        <f t="shared" si="97"/>
        <v>0</v>
      </c>
      <c r="F2176">
        <v>12</v>
      </c>
      <c r="G2176" s="8">
        <v>10082647470146</v>
      </c>
      <c r="H2176">
        <v>72</v>
      </c>
      <c r="I2176" s="8">
        <v>20082647470143</v>
      </c>
      <c r="J2176" s="4">
        <v>82647470149</v>
      </c>
    </row>
    <row r="2177" spans="1:14" ht="12">
      <c r="A2177" t="s">
        <v>3981</v>
      </c>
      <c r="B2177" t="s">
        <v>3982</v>
      </c>
      <c r="C2177" s="34">
        <v>4.22</v>
      </c>
      <c r="D2177" s="216">
        <f>0</f>
        <v>0</v>
      </c>
      <c r="E2177" s="217">
        <f t="shared" si="97"/>
        <v>0</v>
      </c>
      <c r="F2177">
        <v>12</v>
      </c>
      <c r="G2177" s="8">
        <v>10082647470153</v>
      </c>
      <c r="H2177">
        <v>60</v>
      </c>
      <c r="I2177" s="8">
        <v>20082647470150</v>
      </c>
      <c r="J2177" s="4">
        <v>82647470156</v>
      </c>
      <c r="N2177" t="s">
        <v>375</v>
      </c>
    </row>
    <row r="2178" spans="1:10" ht="12">
      <c r="A2178" t="s">
        <v>3983</v>
      </c>
      <c r="B2178" t="s">
        <v>3984</v>
      </c>
      <c r="C2178" s="34">
        <v>5.15</v>
      </c>
      <c r="D2178" s="216">
        <f>0</f>
        <v>0</v>
      </c>
      <c r="E2178" s="217">
        <f t="shared" si="97"/>
        <v>0</v>
      </c>
      <c r="F2178">
        <v>6</v>
      </c>
      <c r="G2178" s="8">
        <v>10082647470160</v>
      </c>
      <c r="H2178">
        <v>48</v>
      </c>
      <c r="I2178" s="8">
        <v>20082647470167</v>
      </c>
      <c r="J2178" s="4">
        <v>82647470163</v>
      </c>
    </row>
    <row r="2179" spans="1:10" ht="12">
      <c r="A2179" t="s">
        <v>3985</v>
      </c>
      <c r="B2179" t="s">
        <v>3986</v>
      </c>
      <c r="C2179" s="34">
        <v>8.5</v>
      </c>
      <c r="D2179" s="216">
        <f>0</f>
        <v>0</v>
      </c>
      <c r="E2179" s="217">
        <f t="shared" si="97"/>
        <v>0</v>
      </c>
      <c r="F2179">
        <v>6</v>
      </c>
      <c r="G2179" s="8">
        <v>10082647470177</v>
      </c>
      <c r="H2179">
        <v>36</v>
      </c>
      <c r="I2179" s="8">
        <v>20082647470174</v>
      </c>
      <c r="J2179" s="4">
        <v>82647470170</v>
      </c>
    </row>
    <row r="2180" spans="1:10" ht="12">
      <c r="A2180" t="s">
        <v>3987</v>
      </c>
      <c r="B2180" t="s">
        <v>3988</v>
      </c>
      <c r="C2180" s="34">
        <v>12.41</v>
      </c>
      <c r="D2180" s="216">
        <f>0</f>
        <v>0</v>
      </c>
      <c r="E2180" s="217">
        <f t="shared" si="97"/>
        <v>0</v>
      </c>
      <c r="F2180">
        <v>6</v>
      </c>
      <c r="G2180" s="8">
        <v>10082647470184</v>
      </c>
      <c r="H2180">
        <v>24</v>
      </c>
      <c r="I2180" s="8">
        <v>20082647470181</v>
      </c>
      <c r="J2180" s="4">
        <v>82647470187</v>
      </c>
    </row>
    <row r="2181" spans="1:10" ht="12">
      <c r="A2181" t="s">
        <v>3989</v>
      </c>
      <c r="B2181" t="s">
        <v>3990</v>
      </c>
      <c r="C2181" s="34">
        <v>24.01</v>
      </c>
      <c r="D2181" s="216">
        <f>0</f>
        <v>0</v>
      </c>
      <c r="E2181" s="217">
        <f t="shared" si="97"/>
        <v>0</v>
      </c>
      <c r="F2181">
        <v>1</v>
      </c>
      <c r="G2181" s="8">
        <v>10082647470191</v>
      </c>
      <c r="H2181">
        <v>20</v>
      </c>
      <c r="I2181" s="8">
        <v>20082647470198</v>
      </c>
      <c r="J2181" s="4">
        <v>82647470194</v>
      </c>
    </row>
    <row r="2182" spans="1:10" ht="12">
      <c r="A2182" t="s">
        <v>3991</v>
      </c>
      <c r="B2182" t="s">
        <v>3992</v>
      </c>
      <c r="C2182" s="34">
        <v>29.26</v>
      </c>
      <c r="D2182" s="216">
        <f>0</f>
        <v>0</v>
      </c>
      <c r="E2182" s="217">
        <f t="shared" si="97"/>
        <v>0</v>
      </c>
      <c r="F2182">
        <v>1</v>
      </c>
      <c r="G2182" s="8">
        <v>10082647470207</v>
      </c>
      <c r="H2182">
        <v>10</v>
      </c>
      <c r="I2182" s="8">
        <v>20082647470204</v>
      </c>
      <c r="J2182" s="4">
        <v>82647470200</v>
      </c>
    </row>
    <row r="2183" spans="1:10" ht="12">
      <c r="A2183" t="s">
        <v>3993</v>
      </c>
      <c r="B2183" t="s">
        <v>3994</v>
      </c>
      <c r="C2183" s="34">
        <v>48.94</v>
      </c>
      <c r="D2183" s="216">
        <f>0</f>
        <v>0</v>
      </c>
      <c r="E2183" s="217">
        <f t="shared" si="97"/>
        <v>0</v>
      </c>
      <c r="F2183">
        <v>1</v>
      </c>
      <c r="G2183" s="8">
        <v>10082647470214</v>
      </c>
      <c r="H2183">
        <v>6</v>
      </c>
      <c r="I2183" s="8">
        <v>20082647470211</v>
      </c>
      <c r="J2183" s="4">
        <v>82647470217</v>
      </c>
    </row>
    <row r="2184" spans="1:10" ht="12">
      <c r="A2184" t="s">
        <v>3995</v>
      </c>
      <c r="B2184" t="s">
        <v>3996</v>
      </c>
      <c r="C2184" s="34">
        <v>2.73</v>
      </c>
      <c r="D2184" s="216">
        <f>0</f>
        <v>0</v>
      </c>
      <c r="E2184" s="217">
        <f t="shared" si="97"/>
        <v>0</v>
      </c>
      <c r="F2184">
        <v>12</v>
      </c>
      <c r="G2184" s="8">
        <v>10082647470030</v>
      </c>
      <c r="H2184">
        <v>96</v>
      </c>
      <c r="I2184" s="8">
        <v>20082647470037</v>
      </c>
      <c r="J2184" s="4">
        <v>82647470033</v>
      </c>
    </row>
    <row r="2185" spans="1:10" ht="12">
      <c r="A2185" t="s">
        <v>3997</v>
      </c>
      <c r="B2185" t="s">
        <v>3998</v>
      </c>
      <c r="C2185" s="34">
        <v>3.45</v>
      </c>
      <c r="D2185" s="216">
        <f>0</f>
        <v>0</v>
      </c>
      <c r="E2185" s="217">
        <f t="shared" si="97"/>
        <v>0</v>
      </c>
      <c r="F2185">
        <v>12</v>
      </c>
      <c r="G2185" s="8">
        <v>10082647470047</v>
      </c>
      <c r="H2185">
        <v>72</v>
      </c>
      <c r="I2185" s="8">
        <v>20082647470044</v>
      </c>
      <c r="J2185" s="4">
        <v>82647470040</v>
      </c>
    </row>
    <row r="2186" spans="1:10" ht="12">
      <c r="A2186" t="s">
        <v>3999</v>
      </c>
      <c r="B2186" t="s">
        <v>4000</v>
      </c>
      <c r="C2186" s="34">
        <v>4.84</v>
      </c>
      <c r="D2186" s="216">
        <f>0</f>
        <v>0</v>
      </c>
      <c r="E2186" s="217">
        <f t="shared" si="97"/>
        <v>0</v>
      </c>
      <c r="F2186">
        <v>12</v>
      </c>
      <c r="G2186" s="8">
        <v>10082647470054</v>
      </c>
      <c r="H2186">
        <v>60</v>
      </c>
      <c r="I2186" s="8">
        <v>20082647470051</v>
      </c>
      <c r="J2186" s="4">
        <v>82647470057</v>
      </c>
    </row>
    <row r="2187" spans="1:10" ht="12">
      <c r="A2187" t="s">
        <v>4001</v>
      </c>
      <c r="B2187" t="s">
        <v>4002</v>
      </c>
      <c r="C2187" s="34">
        <v>5.61</v>
      </c>
      <c r="D2187" s="216">
        <f>0</f>
        <v>0</v>
      </c>
      <c r="E2187" s="217">
        <f t="shared" si="97"/>
        <v>0</v>
      </c>
      <c r="F2187">
        <v>6</v>
      </c>
      <c r="G2187" s="8">
        <v>10082647470061</v>
      </c>
      <c r="H2187">
        <v>48</v>
      </c>
      <c r="I2187" s="8">
        <v>20082647470068</v>
      </c>
      <c r="J2187" s="4">
        <v>82647470064</v>
      </c>
    </row>
    <row r="2188" spans="1:10" ht="12">
      <c r="A2188" t="s">
        <v>4003</v>
      </c>
      <c r="B2188" t="s">
        <v>4004</v>
      </c>
      <c r="C2188" s="34">
        <v>9.79</v>
      </c>
      <c r="D2188" s="216">
        <f>0</f>
        <v>0</v>
      </c>
      <c r="E2188" s="217">
        <f t="shared" si="97"/>
        <v>0</v>
      </c>
      <c r="F2188">
        <v>6</v>
      </c>
      <c r="G2188" s="8">
        <v>10082647470078</v>
      </c>
      <c r="H2188">
        <v>36</v>
      </c>
      <c r="I2188" s="8">
        <v>20082647470075</v>
      </c>
      <c r="J2188" s="4">
        <v>82647470071</v>
      </c>
    </row>
    <row r="2189" spans="1:10" ht="12">
      <c r="A2189" t="s">
        <v>4005</v>
      </c>
      <c r="B2189" t="s">
        <v>4006</v>
      </c>
      <c r="C2189" s="34">
        <v>13.96</v>
      </c>
      <c r="D2189" s="216">
        <f>0</f>
        <v>0</v>
      </c>
      <c r="E2189" s="217">
        <f t="shared" si="97"/>
        <v>0</v>
      </c>
      <c r="F2189">
        <v>6</v>
      </c>
      <c r="G2189" s="8">
        <v>10082647470085</v>
      </c>
      <c r="H2189">
        <v>24</v>
      </c>
      <c r="I2189" s="8">
        <v>20082647470082</v>
      </c>
      <c r="J2189" s="4">
        <v>82647470088</v>
      </c>
    </row>
    <row r="2190" spans="1:10" ht="12">
      <c r="A2190" t="s">
        <v>4007</v>
      </c>
      <c r="B2190" t="s">
        <v>4008</v>
      </c>
      <c r="C2190" s="34">
        <v>24.98</v>
      </c>
      <c r="D2190" s="216">
        <f>0</f>
        <v>0</v>
      </c>
      <c r="E2190" s="217">
        <f t="shared" si="97"/>
        <v>0</v>
      </c>
      <c r="F2190">
        <v>1</v>
      </c>
      <c r="G2190" s="8">
        <v>10082647470092</v>
      </c>
      <c r="H2190">
        <v>20</v>
      </c>
      <c r="I2190" s="8">
        <v>20082647470099</v>
      </c>
      <c r="J2190" s="4">
        <v>82647470095</v>
      </c>
    </row>
    <row r="2191" spans="1:10" ht="12">
      <c r="A2191" t="s">
        <v>4009</v>
      </c>
      <c r="B2191" t="s">
        <v>4010</v>
      </c>
      <c r="C2191" s="34">
        <v>29.26</v>
      </c>
      <c r="D2191" s="216">
        <f>0</f>
        <v>0</v>
      </c>
      <c r="E2191" s="217">
        <f t="shared" si="97"/>
        <v>0</v>
      </c>
      <c r="F2191">
        <v>1</v>
      </c>
      <c r="G2191" s="8">
        <v>10082647470108</v>
      </c>
      <c r="H2191">
        <v>10</v>
      </c>
      <c r="I2191" s="8">
        <v>20082647470105</v>
      </c>
      <c r="J2191" s="4">
        <v>82647470101</v>
      </c>
    </row>
    <row r="2192" spans="1:10" ht="12">
      <c r="A2192" t="s">
        <v>4011</v>
      </c>
      <c r="B2192" t="s">
        <v>4012</v>
      </c>
      <c r="C2192" s="34">
        <v>48.94</v>
      </c>
      <c r="D2192" s="216">
        <f>0</f>
        <v>0</v>
      </c>
      <c r="E2192" s="217">
        <f t="shared" si="97"/>
        <v>0</v>
      </c>
      <c r="F2192">
        <v>1</v>
      </c>
      <c r="G2192" s="8">
        <v>10082647470115</v>
      </c>
      <c r="H2192">
        <v>6</v>
      </c>
      <c r="I2192" s="8">
        <v>20082647470112</v>
      </c>
      <c r="J2192" s="4">
        <v>82647470118</v>
      </c>
    </row>
    <row r="2193" spans="1:8" ht="12">
      <c r="A2193" s="75" t="s">
        <v>4013</v>
      </c>
      <c r="D2193" s="18"/>
      <c r="E2193" s="18"/>
      <c r="F2193"/>
      <c r="H2193"/>
    </row>
    <row r="2194" spans="1:10" ht="12">
      <c r="A2194" t="s">
        <v>4014</v>
      </c>
      <c r="B2194" t="s">
        <v>4015</v>
      </c>
      <c r="C2194" s="34">
        <v>6.28</v>
      </c>
      <c r="D2194" s="216">
        <f>0</f>
        <v>0</v>
      </c>
      <c r="E2194" s="217">
        <f t="shared" si="97"/>
        <v>0</v>
      </c>
      <c r="F2194">
        <v>1</v>
      </c>
      <c r="G2194" s="8">
        <v>10082647771038</v>
      </c>
      <c r="H2194">
        <v>100</v>
      </c>
      <c r="I2194" s="8">
        <v>20082647771035</v>
      </c>
      <c r="J2194" s="4">
        <v>82647771031</v>
      </c>
    </row>
    <row r="2195" spans="1:10" ht="12">
      <c r="A2195" t="s">
        <v>4016</v>
      </c>
      <c r="B2195" t="s">
        <v>4017</v>
      </c>
      <c r="C2195" s="34">
        <v>8.45</v>
      </c>
      <c r="D2195" s="216">
        <f>0</f>
        <v>0</v>
      </c>
      <c r="E2195" s="217">
        <f t="shared" si="97"/>
        <v>0</v>
      </c>
      <c r="F2195">
        <v>1</v>
      </c>
      <c r="G2195" s="8">
        <v>10082647771045</v>
      </c>
      <c r="H2195">
        <v>100</v>
      </c>
      <c r="I2195" s="8">
        <v>20082647771042</v>
      </c>
      <c r="J2195" s="4">
        <v>82647771048</v>
      </c>
    </row>
    <row r="2196" spans="1:10" ht="12">
      <c r="A2196" t="s">
        <v>4018</v>
      </c>
      <c r="B2196" t="s">
        <v>4019</v>
      </c>
      <c r="C2196" s="34">
        <v>13.24</v>
      </c>
      <c r="D2196" s="216">
        <f>0</f>
        <v>0</v>
      </c>
      <c r="E2196" s="217">
        <f t="shared" si="97"/>
        <v>0</v>
      </c>
      <c r="F2196">
        <v>5</v>
      </c>
      <c r="G2196" s="8">
        <v>10082647012759</v>
      </c>
      <c r="H2196">
        <v>40</v>
      </c>
      <c r="I2196" s="8">
        <v>20082647012756</v>
      </c>
      <c r="J2196" s="4">
        <v>82647012752</v>
      </c>
    </row>
    <row r="2197" spans="1:10" ht="12">
      <c r="A2197" t="s">
        <v>4020</v>
      </c>
      <c r="B2197" t="s">
        <v>4021</v>
      </c>
      <c r="C2197" s="34">
        <v>18.05</v>
      </c>
      <c r="D2197" s="216">
        <f>0</f>
        <v>0</v>
      </c>
      <c r="E2197" s="217">
        <f t="shared" si="97"/>
        <v>0</v>
      </c>
      <c r="F2197">
        <v>1</v>
      </c>
      <c r="G2197" s="8">
        <v>10082647150963</v>
      </c>
      <c r="H2197">
        <v>100</v>
      </c>
      <c r="I2197" s="8">
        <v>20082647150960</v>
      </c>
      <c r="J2197" s="4">
        <v>82647150966</v>
      </c>
    </row>
    <row r="2198" spans="1:10" ht="12">
      <c r="A2198" t="s">
        <v>4022</v>
      </c>
      <c r="B2198" t="s">
        <v>4023</v>
      </c>
      <c r="C2198" s="34">
        <v>22.43</v>
      </c>
      <c r="D2198" s="216">
        <f>0</f>
        <v>0</v>
      </c>
      <c r="E2198" s="217">
        <f t="shared" si="97"/>
        <v>0</v>
      </c>
      <c r="F2198">
        <v>1</v>
      </c>
      <c r="G2198" s="8">
        <v>10082647150970</v>
      </c>
      <c r="H2198">
        <v>48</v>
      </c>
      <c r="I2198" s="8">
        <v>20082647150977</v>
      </c>
      <c r="J2198" s="4">
        <v>82647150973</v>
      </c>
    </row>
    <row r="2199" spans="1:10" ht="12">
      <c r="A2199" t="s">
        <v>4024</v>
      </c>
      <c r="B2199" t="s">
        <v>4025</v>
      </c>
      <c r="C2199" s="34">
        <v>36.65</v>
      </c>
      <c r="D2199" s="216">
        <f>0</f>
        <v>0</v>
      </c>
      <c r="E2199" s="217">
        <f t="shared" si="97"/>
        <v>0</v>
      </c>
      <c r="F2199">
        <v>1</v>
      </c>
      <c r="G2199" s="8">
        <v>10082647150987</v>
      </c>
      <c r="H2199">
        <v>24</v>
      </c>
      <c r="I2199" s="8">
        <v>20082647150984</v>
      </c>
      <c r="J2199" s="4">
        <v>82647150980</v>
      </c>
    </row>
    <row r="2200" spans="1:8" ht="12">
      <c r="A2200" s="75" t="s">
        <v>4026</v>
      </c>
      <c r="D2200" s="18"/>
      <c r="E2200" s="18"/>
      <c r="F2200"/>
      <c r="H2200"/>
    </row>
    <row r="2201" spans="1:10" ht="12">
      <c r="A2201" t="s">
        <v>4027</v>
      </c>
      <c r="B2201" t="s">
        <v>4028</v>
      </c>
      <c r="C2201" s="34">
        <v>18.04</v>
      </c>
      <c r="D2201" s="216">
        <f>0</f>
        <v>0</v>
      </c>
      <c r="E2201" s="217">
        <f t="shared" si="97"/>
        <v>0</v>
      </c>
      <c r="F2201">
        <v>1</v>
      </c>
      <c r="G2201" s="8">
        <v>10082647772837</v>
      </c>
      <c r="H2201">
        <v>72</v>
      </c>
      <c r="I2201" s="8">
        <v>20082647772834</v>
      </c>
      <c r="J2201" s="4">
        <v>82647772830</v>
      </c>
    </row>
    <row r="2202" spans="1:10" ht="12">
      <c r="A2202" t="s">
        <v>4029</v>
      </c>
      <c r="B2202" t="s">
        <v>4030</v>
      </c>
      <c r="C2202" s="34">
        <v>22.54</v>
      </c>
      <c r="D2202" s="216">
        <f>0</f>
        <v>0</v>
      </c>
      <c r="E2202" s="217">
        <f t="shared" si="97"/>
        <v>0</v>
      </c>
      <c r="F2202">
        <v>1</v>
      </c>
      <c r="G2202" s="8">
        <v>10082647772844</v>
      </c>
      <c r="H2202">
        <v>60</v>
      </c>
      <c r="I2202" s="8">
        <v>20082647772841</v>
      </c>
      <c r="J2202" s="4">
        <v>82647772847</v>
      </c>
    </row>
    <row r="2203" spans="1:10" ht="12">
      <c r="A2203" t="s">
        <v>4031</v>
      </c>
      <c r="B2203" t="s">
        <v>4032</v>
      </c>
      <c r="C2203" s="34">
        <v>30.01</v>
      </c>
      <c r="D2203" s="216">
        <f>0</f>
        <v>0</v>
      </c>
      <c r="E2203" s="217">
        <f t="shared" si="97"/>
        <v>0</v>
      </c>
      <c r="F2203">
        <v>1</v>
      </c>
      <c r="G2203" s="8">
        <v>10082647772851</v>
      </c>
      <c r="H2203">
        <v>45</v>
      </c>
      <c r="I2203" s="8">
        <v>20082647772858</v>
      </c>
      <c r="J2203" s="4">
        <v>82647772854</v>
      </c>
    </row>
    <row r="2204" spans="1:10" ht="12">
      <c r="A2204" t="s">
        <v>4033</v>
      </c>
      <c r="B2204" t="s">
        <v>4034</v>
      </c>
      <c r="C2204" s="34">
        <v>49.23</v>
      </c>
      <c r="D2204" s="216">
        <f>0</f>
        <v>0</v>
      </c>
      <c r="E2204" s="217">
        <f t="shared" si="97"/>
        <v>0</v>
      </c>
      <c r="F2204">
        <v>1</v>
      </c>
      <c r="G2204" s="8">
        <v>10082647772868</v>
      </c>
      <c r="H2204">
        <v>24</v>
      </c>
      <c r="I2204" s="8">
        <v>20082647772865</v>
      </c>
      <c r="J2204" s="4">
        <v>82647772861</v>
      </c>
    </row>
    <row r="2205" spans="1:10" ht="12">
      <c r="A2205" t="s">
        <v>4035</v>
      </c>
      <c r="B2205" t="s">
        <v>4036</v>
      </c>
      <c r="C2205" s="34">
        <v>62.37</v>
      </c>
      <c r="D2205" s="216">
        <f>0</f>
        <v>0</v>
      </c>
      <c r="E2205" s="217">
        <f t="shared" si="97"/>
        <v>0</v>
      </c>
      <c r="F2205">
        <v>1</v>
      </c>
      <c r="G2205" s="8">
        <v>10082647772875</v>
      </c>
      <c r="H2205">
        <v>16</v>
      </c>
      <c r="I2205" s="8">
        <v>20082647772872</v>
      </c>
      <c r="J2205" s="4">
        <v>82647772878</v>
      </c>
    </row>
    <row r="2206" spans="1:10" ht="12">
      <c r="A2206" t="s">
        <v>4037</v>
      </c>
      <c r="B2206" t="s">
        <v>4038</v>
      </c>
      <c r="C2206" s="34">
        <v>88.87</v>
      </c>
      <c r="D2206" s="216">
        <f>0</f>
        <v>0</v>
      </c>
      <c r="E2206" s="217">
        <f t="shared" si="97"/>
        <v>0</v>
      </c>
      <c r="F2206">
        <v>1</v>
      </c>
      <c r="G2206" s="8">
        <v>10082647772882</v>
      </c>
      <c r="H2206">
        <v>12</v>
      </c>
      <c r="I2206" s="8">
        <v>20082647772889</v>
      </c>
      <c r="J2206" s="4">
        <v>82647772885</v>
      </c>
    </row>
    <row r="2207" spans="1:10" ht="12">
      <c r="A2207" t="s">
        <v>4039</v>
      </c>
      <c r="B2207" t="s">
        <v>4040</v>
      </c>
      <c r="C2207" s="34">
        <v>157.12</v>
      </c>
      <c r="D2207" s="216">
        <f>0</f>
        <v>0</v>
      </c>
      <c r="E2207" s="217">
        <f t="shared" si="97"/>
        <v>0</v>
      </c>
      <c r="F2207">
        <v>1</v>
      </c>
      <c r="G2207" s="8">
        <v>10082647152592</v>
      </c>
      <c r="H2207">
        <v>6</v>
      </c>
      <c r="I2207" s="8">
        <v>20082647152599</v>
      </c>
      <c r="J2207" s="4">
        <v>82647152595</v>
      </c>
    </row>
    <row r="2208" spans="1:10" ht="12">
      <c r="A2208" t="s">
        <v>4041</v>
      </c>
      <c r="B2208" t="s">
        <v>4042</v>
      </c>
      <c r="C2208" s="34">
        <v>301.35</v>
      </c>
      <c r="D2208" s="216">
        <f>0</f>
        <v>0</v>
      </c>
      <c r="E2208" s="217">
        <f t="shared" si="97"/>
        <v>0</v>
      </c>
      <c r="F2208">
        <v>1</v>
      </c>
      <c r="G2208" s="8">
        <v>10082647772110</v>
      </c>
      <c r="H2208">
        <v>1</v>
      </c>
      <c r="I2208" s="8">
        <v>20082647772117</v>
      </c>
      <c r="J2208" s="4">
        <v>82647772113</v>
      </c>
    </row>
    <row r="2209" spans="1:10" ht="12">
      <c r="A2209" t="s">
        <v>4043</v>
      </c>
      <c r="B2209" t="s">
        <v>4044</v>
      </c>
      <c r="C2209" s="34">
        <v>157.12</v>
      </c>
      <c r="D2209" s="216">
        <f>0</f>
        <v>0</v>
      </c>
      <c r="E2209" s="217">
        <f t="shared" si="97"/>
        <v>0</v>
      </c>
      <c r="F2209">
        <v>1</v>
      </c>
      <c r="G2209" s="8">
        <v>10082647772202</v>
      </c>
      <c r="H2209">
        <v>6</v>
      </c>
      <c r="I2209" s="8">
        <v>20082647772209</v>
      </c>
      <c r="J2209" s="4">
        <v>82647772205</v>
      </c>
    </row>
    <row r="2210" spans="1:10" ht="12">
      <c r="A2210" t="s">
        <v>4045</v>
      </c>
      <c r="B2210" t="s">
        <v>4046</v>
      </c>
      <c r="C2210" s="34">
        <v>301.35</v>
      </c>
      <c r="D2210" s="216">
        <f>0</f>
        <v>0</v>
      </c>
      <c r="E2210" s="217">
        <f t="shared" si="97"/>
        <v>0</v>
      </c>
      <c r="F2210">
        <v>1</v>
      </c>
      <c r="G2210" s="8">
        <v>10082647772219</v>
      </c>
      <c r="H2210">
        <v>1</v>
      </c>
      <c r="I2210" s="8">
        <v>20082647772216</v>
      </c>
      <c r="J2210" s="4">
        <v>82647772212</v>
      </c>
    </row>
    <row r="2211" spans="1:8" ht="12">
      <c r="A2211" s="75" t="s">
        <v>4047</v>
      </c>
      <c r="D2211" s="18"/>
      <c r="E2211" s="18"/>
      <c r="F2211" s="34"/>
      <c r="H2211"/>
    </row>
    <row r="2212" spans="1:10" ht="12">
      <c r="A2212" t="s">
        <v>4048</v>
      </c>
      <c r="B2212" t="s">
        <v>4049</v>
      </c>
      <c r="C2212" s="34">
        <v>17.41</v>
      </c>
      <c r="D2212" s="216">
        <f>0</f>
        <v>0</v>
      </c>
      <c r="E2212" s="217">
        <f t="shared" si="97"/>
        <v>0</v>
      </c>
      <c r="F2212">
        <v>1</v>
      </c>
      <c r="G2212" s="8">
        <v>10082647012919</v>
      </c>
      <c r="H2212">
        <v>48</v>
      </c>
      <c r="I2212" s="8">
        <v>20082647012916</v>
      </c>
      <c r="J2212" s="4">
        <v>82647012912</v>
      </c>
    </row>
    <row r="2213" spans="1:10" ht="12">
      <c r="A2213" t="s">
        <v>4050</v>
      </c>
      <c r="B2213" t="s">
        <v>4051</v>
      </c>
      <c r="C2213" s="34">
        <v>25.24</v>
      </c>
      <c r="D2213" s="216">
        <f>0</f>
        <v>0</v>
      </c>
      <c r="E2213" s="217">
        <f t="shared" si="97"/>
        <v>0</v>
      </c>
      <c r="F2213">
        <v>1</v>
      </c>
      <c r="G2213" s="8">
        <v>10082647012926</v>
      </c>
      <c r="H2213">
        <v>24</v>
      </c>
      <c r="I2213" s="8">
        <v>20082647012923</v>
      </c>
      <c r="J2213" s="4">
        <v>82647012929</v>
      </c>
    </row>
    <row r="2214" spans="1:10" ht="12">
      <c r="A2214" t="s">
        <v>4052</v>
      </c>
      <c r="B2214" t="s">
        <v>4053</v>
      </c>
      <c r="C2214" s="34">
        <v>17.41</v>
      </c>
      <c r="D2214" s="216">
        <f>0</f>
        <v>0</v>
      </c>
      <c r="E2214" s="217">
        <f t="shared" si="97"/>
        <v>0</v>
      </c>
      <c r="F2214">
        <v>1</v>
      </c>
      <c r="G2214" s="8">
        <v>10082647012933</v>
      </c>
      <c r="H2214">
        <v>48</v>
      </c>
      <c r="I2214" s="8">
        <v>20082647012930</v>
      </c>
      <c r="J2214" s="4">
        <v>82647012936</v>
      </c>
    </row>
    <row r="2215" spans="1:10" ht="12">
      <c r="A2215" t="s">
        <v>4054</v>
      </c>
      <c r="B2215" t="s">
        <v>4055</v>
      </c>
      <c r="C2215" s="34">
        <v>25.24</v>
      </c>
      <c r="D2215" s="216">
        <f>0</f>
        <v>0</v>
      </c>
      <c r="E2215" s="217">
        <f t="shared" si="97"/>
        <v>0</v>
      </c>
      <c r="F2215">
        <v>1</v>
      </c>
      <c r="G2215" s="8">
        <v>10082647012940</v>
      </c>
      <c r="H2215">
        <v>24</v>
      </c>
      <c r="I2215" s="8">
        <v>20082647012947</v>
      </c>
      <c r="J2215" s="4">
        <v>82647012943</v>
      </c>
    </row>
    <row r="2216" spans="1:8" ht="12">
      <c r="A2216" s="75" t="s">
        <v>4056</v>
      </c>
      <c r="D2216" s="18"/>
      <c r="E2216" s="18"/>
      <c r="F2216" s="34"/>
      <c r="H2216"/>
    </row>
    <row r="2217" spans="1:10" ht="12">
      <c r="A2217" t="s">
        <v>4057</v>
      </c>
      <c r="B2217" t="s">
        <v>4058</v>
      </c>
      <c r="C2217" s="34">
        <v>3.19</v>
      </c>
      <c r="D2217" s="216">
        <f>0</f>
        <v>0</v>
      </c>
      <c r="E2217" s="217">
        <f t="shared" si="97"/>
        <v>0</v>
      </c>
      <c r="F2217">
        <v>1</v>
      </c>
      <c r="G2217" s="8">
        <v>10082647770635</v>
      </c>
      <c r="H2217">
        <v>100</v>
      </c>
      <c r="I2217" s="8">
        <v>20082647770632</v>
      </c>
      <c r="J2217" s="4">
        <v>82647770638</v>
      </c>
    </row>
    <row r="2218" spans="1:10" ht="12">
      <c r="A2218" t="s">
        <v>4059</v>
      </c>
      <c r="B2218" t="s">
        <v>4060</v>
      </c>
      <c r="C2218" s="34">
        <v>4.12</v>
      </c>
      <c r="D2218" s="216">
        <f>0</f>
        <v>0</v>
      </c>
      <c r="E2218" s="217">
        <f t="shared" si="97"/>
        <v>0</v>
      </c>
      <c r="F2218">
        <v>1</v>
      </c>
      <c r="G2218" s="8">
        <v>10082647770642</v>
      </c>
      <c r="H2218">
        <v>100</v>
      </c>
      <c r="I2218" s="8">
        <v>20082647770649</v>
      </c>
      <c r="J2218" s="4">
        <v>82647770645</v>
      </c>
    </row>
    <row r="2219" spans="1:10" ht="12">
      <c r="A2219" t="s">
        <v>4061</v>
      </c>
      <c r="B2219" t="s">
        <v>4062</v>
      </c>
      <c r="C2219" s="34">
        <v>5.77</v>
      </c>
      <c r="D2219" s="216">
        <f>0</f>
        <v>0</v>
      </c>
      <c r="E2219" s="217">
        <f t="shared" si="97"/>
        <v>0</v>
      </c>
      <c r="F2219">
        <v>1</v>
      </c>
      <c r="G2219" s="8">
        <v>10082647770659</v>
      </c>
      <c r="H2219">
        <v>50</v>
      </c>
      <c r="I2219" s="8">
        <v>20082647770656</v>
      </c>
      <c r="J2219" s="4">
        <v>82647770652</v>
      </c>
    </row>
    <row r="2220" spans="1:10" ht="12">
      <c r="A2220" t="s">
        <v>4063</v>
      </c>
      <c r="B2220" t="s">
        <v>4064</v>
      </c>
      <c r="C2220" s="34">
        <v>8.24</v>
      </c>
      <c r="D2220" s="216">
        <f>0</f>
        <v>0</v>
      </c>
      <c r="E2220" s="217">
        <f t="shared" si="97"/>
        <v>0</v>
      </c>
      <c r="F2220">
        <v>1</v>
      </c>
      <c r="G2220" s="8">
        <v>10082647770666</v>
      </c>
      <c r="H2220">
        <v>50</v>
      </c>
      <c r="I2220" s="8">
        <v>20082647770663</v>
      </c>
      <c r="J2220" s="4">
        <v>82647770669</v>
      </c>
    </row>
    <row r="2221" spans="1:10" ht="12">
      <c r="A2221" t="s">
        <v>4065</v>
      </c>
      <c r="B2221" t="s">
        <v>4066</v>
      </c>
      <c r="C2221" s="34">
        <v>11.85</v>
      </c>
      <c r="D2221" s="216">
        <f>0</f>
        <v>0</v>
      </c>
      <c r="E2221" s="217">
        <f t="shared" si="97"/>
        <v>0</v>
      </c>
      <c r="F2221">
        <v>1</v>
      </c>
      <c r="G2221" s="8">
        <v>10082647770673</v>
      </c>
      <c r="H2221">
        <v>50</v>
      </c>
      <c r="I2221" s="8">
        <v>20082647770670</v>
      </c>
      <c r="J2221" s="4">
        <v>82647770676</v>
      </c>
    </row>
    <row r="2222" spans="1:10" ht="12">
      <c r="A2222" t="s">
        <v>4067</v>
      </c>
      <c r="B2222" t="s">
        <v>4068</v>
      </c>
      <c r="C2222" s="34">
        <v>14.73</v>
      </c>
      <c r="D2222" s="216">
        <f>0</f>
        <v>0</v>
      </c>
      <c r="E2222" s="217">
        <f t="shared" si="97"/>
        <v>0</v>
      </c>
      <c r="F2222">
        <v>1</v>
      </c>
      <c r="G2222" s="8">
        <v>10082647770680</v>
      </c>
      <c r="H2222">
        <v>20</v>
      </c>
      <c r="I2222" s="8">
        <v>20082647770687</v>
      </c>
      <c r="J2222" s="4">
        <v>82647770683</v>
      </c>
    </row>
    <row r="2223" spans="1:10" ht="12">
      <c r="A2223" t="s">
        <v>4069</v>
      </c>
      <c r="B2223" t="s">
        <v>4070</v>
      </c>
      <c r="C2223" s="34">
        <v>39.2</v>
      </c>
      <c r="D2223" s="216">
        <f>0</f>
        <v>0</v>
      </c>
      <c r="E2223" s="217">
        <f t="shared" si="97"/>
        <v>0</v>
      </c>
      <c r="F2223">
        <v>1</v>
      </c>
      <c r="G2223" s="8">
        <v>10082647770697</v>
      </c>
      <c r="H2223">
        <v>12</v>
      </c>
      <c r="I2223" s="8">
        <v>20082647770694</v>
      </c>
      <c r="J2223" s="4">
        <v>82647770690</v>
      </c>
    </row>
    <row r="2224" spans="1:10" ht="12">
      <c r="A2224" t="s">
        <v>4071</v>
      </c>
      <c r="B2224" t="s">
        <v>4072</v>
      </c>
      <c r="C2224" s="34">
        <v>54.86</v>
      </c>
      <c r="D2224" s="216">
        <f>0</f>
        <v>0</v>
      </c>
      <c r="E2224" s="217">
        <f t="shared" si="97"/>
        <v>0</v>
      </c>
      <c r="F2224">
        <v>1</v>
      </c>
      <c r="G2224" s="8">
        <v>10082647770703</v>
      </c>
      <c r="H2224">
        <v>12</v>
      </c>
      <c r="I2224" s="8">
        <v>20082647770700</v>
      </c>
      <c r="J2224" s="4">
        <v>82647770706</v>
      </c>
    </row>
    <row r="2225" spans="1:10" ht="12">
      <c r="A2225" t="s">
        <v>4073</v>
      </c>
      <c r="B2225" t="s">
        <v>4074</v>
      </c>
      <c r="C2225" s="34">
        <v>103.11</v>
      </c>
      <c r="D2225" s="216">
        <f>0</f>
        <v>0</v>
      </c>
      <c r="E2225" s="217">
        <f t="shared" si="97"/>
        <v>0</v>
      </c>
      <c r="F2225">
        <v>1</v>
      </c>
      <c r="G2225" s="8">
        <v>10082647770710</v>
      </c>
      <c r="H2225">
        <v>6</v>
      </c>
      <c r="I2225" s="8">
        <v>20082647770717</v>
      </c>
      <c r="J2225" s="4">
        <v>82647770713</v>
      </c>
    </row>
    <row r="2226" spans="1:10" ht="12">
      <c r="A2226" t="s">
        <v>4075</v>
      </c>
      <c r="B2226" t="s">
        <v>4076</v>
      </c>
      <c r="C2226" s="34">
        <v>3.19</v>
      </c>
      <c r="D2226" s="216">
        <f>0</f>
        <v>0</v>
      </c>
      <c r="E2226" s="217">
        <f t="shared" si="97"/>
        <v>0</v>
      </c>
      <c r="F2226">
        <v>1</v>
      </c>
      <c r="G2226" s="8">
        <v>10082647770031</v>
      </c>
      <c r="H2226">
        <v>100</v>
      </c>
      <c r="I2226" s="8">
        <v>20082647770038</v>
      </c>
      <c r="J2226" s="4">
        <v>82647770034</v>
      </c>
    </row>
    <row r="2227" spans="1:10" ht="12">
      <c r="A2227" t="s">
        <v>4077</v>
      </c>
      <c r="B2227" t="s">
        <v>4078</v>
      </c>
      <c r="C2227" s="34">
        <v>4.12</v>
      </c>
      <c r="D2227" s="216">
        <f>0</f>
        <v>0</v>
      </c>
      <c r="E2227" s="217">
        <f aca="true" t="shared" si="98" ref="E2227:E2273">C2227*D2227</f>
        <v>0</v>
      </c>
      <c r="F2227">
        <v>1</v>
      </c>
      <c r="G2227" s="8">
        <v>10082647770048</v>
      </c>
      <c r="H2227">
        <v>100</v>
      </c>
      <c r="I2227" s="8">
        <v>20082647770045</v>
      </c>
      <c r="J2227" s="4">
        <v>82647770041</v>
      </c>
    </row>
    <row r="2228" spans="1:10" ht="12">
      <c r="A2228" t="s">
        <v>4079</v>
      </c>
      <c r="B2228" t="s">
        <v>4080</v>
      </c>
      <c r="C2228" s="34">
        <v>5.77</v>
      </c>
      <c r="D2228" s="216">
        <f>0</f>
        <v>0</v>
      </c>
      <c r="E2228" s="217">
        <f t="shared" si="98"/>
        <v>0</v>
      </c>
      <c r="F2228">
        <v>1</v>
      </c>
      <c r="G2228" s="8">
        <v>10082647770055</v>
      </c>
      <c r="H2228">
        <v>50</v>
      </c>
      <c r="I2228" s="8">
        <v>20082647770052</v>
      </c>
      <c r="J2228" s="4">
        <v>82647770058</v>
      </c>
    </row>
    <row r="2229" spans="1:10" ht="12">
      <c r="A2229" t="s">
        <v>4081</v>
      </c>
      <c r="B2229" t="s">
        <v>4082</v>
      </c>
      <c r="C2229" s="34">
        <v>8.24</v>
      </c>
      <c r="D2229" s="216">
        <f>0</f>
        <v>0</v>
      </c>
      <c r="E2229" s="217">
        <f t="shared" si="98"/>
        <v>0</v>
      </c>
      <c r="F2229">
        <v>1</v>
      </c>
      <c r="G2229" s="8">
        <v>10082647770062</v>
      </c>
      <c r="H2229">
        <v>50</v>
      </c>
      <c r="I2229" s="8">
        <v>20082647770069</v>
      </c>
      <c r="J2229" s="4">
        <v>82647770065</v>
      </c>
    </row>
    <row r="2230" spans="1:10" ht="12">
      <c r="A2230" t="s">
        <v>4083</v>
      </c>
      <c r="B2230" t="s">
        <v>4084</v>
      </c>
      <c r="C2230" s="34">
        <v>11.85</v>
      </c>
      <c r="D2230" s="216">
        <f>0</f>
        <v>0</v>
      </c>
      <c r="E2230" s="217">
        <f t="shared" si="98"/>
        <v>0</v>
      </c>
      <c r="F2230">
        <v>1</v>
      </c>
      <c r="G2230" s="8">
        <v>10082647770079</v>
      </c>
      <c r="H2230">
        <v>50</v>
      </c>
      <c r="I2230" s="8">
        <v>20082647770076</v>
      </c>
      <c r="J2230" s="4">
        <v>82647770072</v>
      </c>
    </row>
    <row r="2231" spans="1:10" ht="12">
      <c r="A2231" t="s">
        <v>4085</v>
      </c>
      <c r="B2231" t="s">
        <v>4086</v>
      </c>
      <c r="C2231" s="34">
        <v>14.73</v>
      </c>
      <c r="D2231" s="216">
        <f>0</f>
        <v>0</v>
      </c>
      <c r="E2231" s="217">
        <f t="shared" si="98"/>
        <v>0</v>
      </c>
      <c r="F2231">
        <v>1</v>
      </c>
      <c r="G2231" s="8">
        <v>10082647770086</v>
      </c>
      <c r="H2231">
        <v>20</v>
      </c>
      <c r="I2231" s="8">
        <v>20082647770083</v>
      </c>
      <c r="J2231" s="4">
        <v>82647770089</v>
      </c>
    </row>
    <row r="2232" spans="1:10" ht="12">
      <c r="A2232" t="s">
        <v>4087</v>
      </c>
      <c r="B2232" t="s">
        <v>4088</v>
      </c>
      <c r="C2232" s="34">
        <v>39.2</v>
      </c>
      <c r="D2232" s="216">
        <f>0</f>
        <v>0</v>
      </c>
      <c r="E2232" s="217">
        <f t="shared" si="98"/>
        <v>0</v>
      </c>
      <c r="F2232">
        <v>1</v>
      </c>
      <c r="G2232" s="8">
        <v>10082647770093</v>
      </c>
      <c r="H2232">
        <v>12</v>
      </c>
      <c r="I2232" s="8">
        <v>20082647770090</v>
      </c>
      <c r="J2232" s="4">
        <v>82647770096</v>
      </c>
    </row>
    <row r="2233" spans="1:10" ht="12">
      <c r="A2233" t="s">
        <v>4089</v>
      </c>
      <c r="B2233" t="s">
        <v>4090</v>
      </c>
      <c r="C2233" s="34">
        <v>54.86</v>
      </c>
      <c r="D2233" s="216">
        <f>0</f>
        <v>0</v>
      </c>
      <c r="E2233" s="217">
        <f t="shared" si="98"/>
        <v>0</v>
      </c>
      <c r="F2233">
        <v>1</v>
      </c>
      <c r="G2233" s="8">
        <v>10082647770109</v>
      </c>
      <c r="H2233">
        <v>12</v>
      </c>
      <c r="I2233" s="8">
        <v>20082647770106</v>
      </c>
      <c r="J2233" s="4">
        <v>82647770102</v>
      </c>
    </row>
    <row r="2234" spans="1:10" ht="12">
      <c r="A2234" t="s">
        <v>4091</v>
      </c>
      <c r="B2234" t="s">
        <v>4092</v>
      </c>
      <c r="C2234" s="34">
        <v>103.11</v>
      </c>
      <c r="D2234" s="216">
        <f>0</f>
        <v>0</v>
      </c>
      <c r="E2234" s="217">
        <f t="shared" si="98"/>
        <v>0</v>
      </c>
      <c r="F2234">
        <v>1</v>
      </c>
      <c r="G2234" s="8">
        <v>10082647770116</v>
      </c>
      <c r="H2234">
        <v>6</v>
      </c>
      <c r="I2234" s="8">
        <v>20082647770113</v>
      </c>
      <c r="J2234" s="4">
        <v>82647770119</v>
      </c>
    </row>
    <row r="2235" spans="1:8" ht="12">
      <c r="A2235" s="75" t="s">
        <v>4093</v>
      </c>
      <c r="D2235" s="18"/>
      <c r="E2235" s="18"/>
      <c r="F2235"/>
      <c r="H2235"/>
    </row>
    <row r="2236" spans="1:10" ht="12">
      <c r="A2236" t="s">
        <v>4094</v>
      </c>
      <c r="B2236" t="s">
        <v>4095</v>
      </c>
      <c r="C2236" s="34">
        <v>2.52</v>
      </c>
      <c r="D2236" s="216">
        <f>0</f>
        <v>0</v>
      </c>
      <c r="E2236" s="217">
        <f t="shared" si="98"/>
        <v>0</v>
      </c>
      <c r="F2236">
        <v>10</v>
      </c>
      <c r="G2236" s="8">
        <v>10082647770932</v>
      </c>
      <c r="H2236">
        <v>100</v>
      </c>
      <c r="I2236" s="8">
        <v>20082647770939</v>
      </c>
      <c r="J2236" s="4">
        <v>82647770935</v>
      </c>
    </row>
    <row r="2237" spans="1:10" ht="12">
      <c r="A2237" t="s">
        <v>4096</v>
      </c>
      <c r="B2237" t="s">
        <v>4097</v>
      </c>
      <c r="C2237" s="34">
        <v>3.36</v>
      </c>
      <c r="D2237" s="216">
        <f>0</f>
        <v>0</v>
      </c>
      <c r="E2237" s="217">
        <f t="shared" si="98"/>
        <v>0</v>
      </c>
      <c r="F2237">
        <v>10</v>
      </c>
      <c r="G2237" s="8">
        <v>10082647770949</v>
      </c>
      <c r="H2237">
        <v>100</v>
      </c>
      <c r="I2237" s="8">
        <v>20082647770946</v>
      </c>
      <c r="J2237" s="4">
        <v>82647770942</v>
      </c>
    </row>
    <row r="2238" spans="1:10" ht="12">
      <c r="A2238" t="s">
        <v>4098</v>
      </c>
      <c r="B2238" t="s">
        <v>4099</v>
      </c>
      <c r="C2238" s="34">
        <v>5.21</v>
      </c>
      <c r="D2238" s="216">
        <f>0</f>
        <v>0</v>
      </c>
      <c r="E2238" s="217">
        <f t="shared" si="98"/>
        <v>0</v>
      </c>
      <c r="F2238">
        <v>10</v>
      </c>
      <c r="G2238" s="8">
        <v>10082647770956</v>
      </c>
      <c r="H2238">
        <v>50</v>
      </c>
      <c r="I2238" s="8">
        <v>20082647770953</v>
      </c>
      <c r="J2238" s="4">
        <v>82647770959</v>
      </c>
    </row>
    <row r="2239" spans="1:10" ht="12">
      <c r="A2239" t="s">
        <v>4100</v>
      </c>
      <c r="B2239" t="s">
        <v>4101</v>
      </c>
      <c r="C2239" s="34">
        <v>7.31</v>
      </c>
      <c r="D2239" s="216">
        <f>0</f>
        <v>0</v>
      </c>
      <c r="E2239" s="217">
        <f t="shared" si="98"/>
        <v>0</v>
      </c>
      <c r="F2239">
        <v>5</v>
      </c>
      <c r="G2239" s="8">
        <v>10082647770963</v>
      </c>
      <c r="H2239">
        <v>50</v>
      </c>
      <c r="I2239" s="8">
        <v>20082647770960</v>
      </c>
      <c r="J2239" s="4">
        <v>82647770966</v>
      </c>
    </row>
    <row r="2240" spans="1:10" ht="12">
      <c r="A2240" t="s">
        <v>4102</v>
      </c>
      <c r="B2240" t="s">
        <v>4103</v>
      </c>
      <c r="C2240" s="34">
        <v>9.01</v>
      </c>
      <c r="D2240" s="216">
        <f>0</f>
        <v>0</v>
      </c>
      <c r="E2240" s="217">
        <f t="shared" si="98"/>
        <v>0</v>
      </c>
      <c r="F2240">
        <v>5</v>
      </c>
      <c r="G2240" s="8">
        <v>10082647770970</v>
      </c>
      <c r="H2240">
        <v>50</v>
      </c>
      <c r="I2240" s="8">
        <v>20082647770977</v>
      </c>
      <c r="J2240" s="4">
        <v>82647770973</v>
      </c>
    </row>
    <row r="2241" spans="1:10" ht="12">
      <c r="A2241" t="s">
        <v>4104</v>
      </c>
      <c r="B2241" t="s">
        <v>4105</v>
      </c>
      <c r="C2241" s="34">
        <v>13.49</v>
      </c>
      <c r="D2241" s="216">
        <f>0</f>
        <v>0</v>
      </c>
      <c r="E2241" s="217">
        <f t="shared" si="98"/>
        <v>0</v>
      </c>
      <c r="F2241">
        <v>5</v>
      </c>
      <c r="G2241" s="8">
        <v>10082647770987</v>
      </c>
      <c r="H2241">
        <v>20</v>
      </c>
      <c r="I2241" s="8">
        <v>20082647770984</v>
      </c>
      <c r="J2241" s="4">
        <v>82647770980</v>
      </c>
    </row>
    <row r="2242" spans="1:10" ht="12">
      <c r="A2242" t="s">
        <v>4106</v>
      </c>
      <c r="B2242" t="s">
        <v>4107</v>
      </c>
      <c r="C2242" s="34">
        <v>26.43</v>
      </c>
      <c r="D2242" s="216">
        <f>0</f>
        <v>0</v>
      </c>
      <c r="E2242" s="217">
        <f t="shared" si="98"/>
        <v>0</v>
      </c>
      <c r="F2242">
        <v>1</v>
      </c>
      <c r="G2242" s="8">
        <v>10082647770994</v>
      </c>
      <c r="H2242">
        <v>12</v>
      </c>
      <c r="I2242" s="8">
        <v>20082647770991</v>
      </c>
      <c r="J2242" s="4">
        <v>82647770997</v>
      </c>
    </row>
    <row r="2243" spans="1:10" ht="12">
      <c r="A2243" t="s">
        <v>4108</v>
      </c>
      <c r="B2243" t="s">
        <v>4109</v>
      </c>
      <c r="C2243" s="34">
        <v>41.42</v>
      </c>
      <c r="D2243" s="216">
        <f>0</f>
        <v>0</v>
      </c>
      <c r="E2243" s="217">
        <f t="shared" si="98"/>
        <v>0</v>
      </c>
      <c r="F2243">
        <v>1</v>
      </c>
      <c r="G2243" s="8">
        <v>10082647770918</v>
      </c>
      <c r="H2243">
        <v>12</v>
      </c>
      <c r="I2243" s="8">
        <v>20082647770915</v>
      </c>
      <c r="J2243" s="4">
        <v>82647770911</v>
      </c>
    </row>
    <row r="2244" spans="1:10" ht="12">
      <c r="A2244" t="s">
        <v>4110</v>
      </c>
      <c r="B2244" t="s">
        <v>4111</v>
      </c>
      <c r="C2244" s="34">
        <v>88.89</v>
      </c>
      <c r="D2244" s="216">
        <f>0</f>
        <v>0</v>
      </c>
      <c r="E2244" s="217">
        <f t="shared" si="98"/>
        <v>0</v>
      </c>
      <c r="F2244">
        <v>1</v>
      </c>
      <c r="G2244" s="8">
        <v>10082647770925</v>
      </c>
      <c r="H2244">
        <v>6</v>
      </c>
      <c r="I2244" s="8">
        <v>20082647770922</v>
      </c>
      <c r="J2244" s="4">
        <v>82647770928</v>
      </c>
    </row>
    <row r="2245" spans="1:10" ht="12">
      <c r="A2245" t="s">
        <v>4112</v>
      </c>
      <c r="B2245" t="s">
        <v>4113</v>
      </c>
      <c r="C2245" s="34">
        <v>474.43</v>
      </c>
      <c r="D2245" s="216">
        <f>0</f>
        <v>0</v>
      </c>
      <c r="E2245" s="217">
        <f t="shared" si="98"/>
        <v>0</v>
      </c>
      <c r="F2245">
        <v>1</v>
      </c>
      <c r="G2245" s="8">
        <v>10082647097671</v>
      </c>
      <c r="H2245">
        <v>5</v>
      </c>
      <c r="I2245" s="8">
        <v>20082647097678</v>
      </c>
      <c r="J2245" s="4">
        <v>82647097674</v>
      </c>
    </row>
    <row r="2246" spans="1:10" ht="12">
      <c r="A2246" t="s">
        <v>4114</v>
      </c>
      <c r="B2246" t="s">
        <v>4115</v>
      </c>
      <c r="C2246" s="34">
        <v>2.52</v>
      </c>
      <c r="D2246" s="216">
        <f>0</f>
        <v>0</v>
      </c>
      <c r="E2246" s="217">
        <f t="shared" si="98"/>
        <v>0</v>
      </c>
      <c r="F2246">
        <v>10</v>
      </c>
      <c r="G2246" s="8">
        <v>10082647770833</v>
      </c>
      <c r="H2246">
        <v>100</v>
      </c>
      <c r="I2246" s="8">
        <v>20082647770830</v>
      </c>
      <c r="J2246" s="4">
        <v>82647770836</v>
      </c>
    </row>
    <row r="2247" spans="1:10" ht="12">
      <c r="A2247" t="s">
        <v>4116</v>
      </c>
      <c r="B2247" t="s">
        <v>4117</v>
      </c>
      <c r="C2247" s="34">
        <v>3.36</v>
      </c>
      <c r="D2247" s="216">
        <f>0</f>
        <v>0</v>
      </c>
      <c r="E2247" s="217">
        <f t="shared" si="98"/>
        <v>0</v>
      </c>
      <c r="F2247">
        <v>10</v>
      </c>
      <c r="G2247" s="8">
        <v>10082647770840</v>
      </c>
      <c r="H2247">
        <v>100</v>
      </c>
      <c r="I2247" s="8">
        <v>20082647770847</v>
      </c>
      <c r="J2247" s="4">
        <v>82647770843</v>
      </c>
    </row>
    <row r="2248" spans="1:10" ht="12">
      <c r="A2248" t="s">
        <v>4118</v>
      </c>
      <c r="B2248" t="s">
        <v>4119</v>
      </c>
      <c r="C2248" s="34">
        <v>5.21</v>
      </c>
      <c r="D2248" s="216">
        <f>0</f>
        <v>0</v>
      </c>
      <c r="E2248" s="217">
        <f t="shared" si="98"/>
        <v>0</v>
      </c>
      <c r="F2248">
        <v>10</v>
      </c>
      <c r="G2248" s="8">
        <v>10082647770857</v>
      </c>
      <c r="H2248">
        <v>50</v>
      </c>
      <c r="I2248" s="8">
        <v>20082647770854</v>
      </c>
      <c r="J2248" s="4">
        <v>82647770850</v>
      </c>
    </row>
    <row r="2249" spans="1:10" ht="12">
      <c r="A2249" t="s">
        <v>4120</v>
      </c>
      <c r="B2249" t="s">
        <v>4121</v>
      </c>
      <c r="C2249" s="34">
        <v>7.31</v>
      </c>
      <c r="D2249" s="216">
        <f>0</f>
        <v>0</v>
      </c>
      <c r="E2249" s="217">
        <f t="shared" si="98"/>
        <v>0</v>
      </c>
      <c r="F2249">
        <v>1</v>
      </c>
      <c r="G2249" s="8">
        <v>10082647770864</v>
      </c>
      <c r="H2249" s="20">
        <v>50</v>
      </c>
      <c r="I2249" s="8">
        <v>20082647770861</v>
      </c>
      <c r="J2249" s="4">
        <v>82647770867</v>
      </c>
    </row>
    <row r="2250" spans="1:10" ht="12">
      <c r="A2250" t="s">
        <v>4122</v>
      </c>
      <c r="B2250" t="s">
        <v>4123</v>
      </c>
      <c r="C2250" s="34">
        <v>9.01</v>
      </c>
      <c r="D2250" s="216">
        <f>0</f>
        <v>0</v>
      </c>
      <c r="E2250" s="217">
        <f t="shared" si="98"/>
        <v>0</v>
      </c>
      <c r="F2250">
        <v>5</v>
      </c>
      <c r="G2250" s="8">
        <v>10082647770871</v>
      </c>
      <c r="H2250">
        <v>50</v>
      </c>
      <c r="I2250" s="8">
        <v>20082647770878</v>
      </c>
      <c r="J2250" s="4">
        <v>82647770874</v>
      </c>
    </row>
    <row r="2251" spans="1:10" ht="12">
      <c r="A2251" t="s">
        <v>4124</v>
      </c>
      <c r="B2251" t="s">
        <v>4125</v>
      </c>
      <c r="C2251" s="34">
        <v>13.49</v>
      </c>
      <c r="D2251" s="216">
        <f>0</f>
        <v>0</v>
      </c>
      <c r="E2251" s="217">
        <f t="shared" si="98"/>
        <v>0</v>
      </c>
      <c r="F2251">
        <v>5</v>
      </c>
      <c r="G2251" s="8">
        <v>10082647770888</v>
      </c>
      <c r="H2251">
        <v>20</v>
      </c>
      <c r="I2251" s="8">
        <v>20082647770885</v>
      </c>
      <c r="J2251" s="4">
        <v>82647770881</v>
      </c>
    </row>
    <row r="2252" spans="1:10" ht="12">
      <c r="A2252" t="s">
        <v>4126</v>
      </c>
      <c r="B2252" t="s">
        <v>4127</v>
      </c>
      <c r="C2252" s="34">
        <v>26.43</v>
      </c>
      <c r="D2252" s="216">
        <f>0</f>
        <v>0</v>
      </c>
      <c r="E2252" s="217">
        <f t="shared" si="98"/>
        <v>0</v>
      </c>
      <c r="F2252">
        <v>1</v>
      </c>
      <c r="G2252" s="8">
        <v>10082647770895</v>
      </c>
      <c r="H2252" s="20">
        <v>12</v>
      </c>
      <c r="I2252" s="8">
        <v>20082647770892</v>
      </c>
      <c r="J2252" s="4">
        <v>82647770898</v>
      </c>
    </row>
    <row r="2253" spans="1:10" ht="12">
      <c r="A2253" t="s">
        <v>4128</v>
      </c>
      <c r="B2253" t="s">
        <v>4129</v>
      </c>
      <c r="C2253" s="34">
        <v>41.42</v>
      </c>
      <c r="D2253" s="216">
        <f>0</f>
        <v>0</v>
      </c>
      <c r="E2253" s="217">
        <f t="shared" si="98"/>
        <v>0</v>
      </c>
      <c r="F2253">
        <v>1</v>
      </c>
      <c r="G2253" s="8">
        <v>10082647770819</v>
      </c>
      <c r="H2253">
        <v>12</v>
      </c>
      <c r="I2253" s="8">
        <v>20082647770816</v>
      </c>
      <c r="J2253" s="4">
        <v>82647770812</v>
      </c>
    </row>
    <row r="2254" spans="1:10" ht="12">
      <c r="A2254" t="s">
        <v>4130</v>
      </c>
      <c r="B2254" t="s">
        <v>4131</v>
      </c>
      <c r="C2254" s="34">
        <v>88.89</v>
      </c>
      <c r="D2254" s="216">
        <f>0</f>
        <v>0</v>
      </c>
      <c r="E2254" s="217">
        <f t="shared" si="98"/>
        <v>0</v>
      </c>
      <c r="F2254">
        <v>1</v>
      </c>
      <c r="G2254" s="8">
        <v>10082647770826</v>
      </c>
      <c r="H2254" s="20">
        <v>6</v>
      </c>
      <c r="I2254" s="8">
        <v>20082647770823</v>
      </c>
      <c r="J2254" s="4">
        <v>82647770829</v>
      </c>
    </row>
    <row r="2255" spans="1:8" ht="12">
      <c r="A2255" s="75" t="s">
        <v>4132</v>
      </c>
      <c r="D2255" s="18"/>
      <c r="E2255" s="18"/>
      <c r="F2255"/>
      <c r="H2255"/>
    </row>
    <row r="2256" spans="1:10" ht="12">
      <c r="A2256" t="s">
        <v>4133</v>
      </c>
      <c r="B2256" t="s">
        <v>4134</v>
      </c>
      <c r="C2256" s="34">
        <v>3.19</v>
      </c>
      <c r="D2256" s="216">
        <f>0</f>
        <v>0</v>
      </c>
      <c r="E2256" s="217">
        <f t="shared" si="98"/>
        <v>0</v>
      </c>
      <c r="F2256">
        <v>1</v>
      </c>
      <c r="G2256" s="8">
        <v>10082647770437</v>
      </c>
      <c r="H2256">
        <v>100</v>
      </c>
      <c r="I2256" s="8">
        <v>20082647770434</v>
      </c>
      <c r="J2256" s="4">
        <v>82647770430</v>
      </c>
    </row>
    <row r="2257" spans="1:10" ht="12">
      <c r="A2257" t="s">
        <v>4135</v>
      </c>
      <c r="B2257" t="s">
        <v>4136</v>
      </c>
      <c r="C2257" s="34">
        <v>4.12</v>
      </c>
      <c r="D2257" s="216">
        <f>0</f>
        <v>0</v>
      </c>
      <c r="E2257" s="217">
        <f t="shared" si="98"/>
        <v>0</v>
      </c>
      <c r="F2257">
        <v>1</v>
      </c>
      <c r="G2257" s="8">
        <v>10082647770444</v>
      </c>
      <c r="H2257">
        <v>100</v>
      </c>
      <c r="I2257" s="8">
        <v>20082647770441</v>
      </c>
      <c r="J2257" s="4">
        <v>82647770447</v>
      </c>
    </row>
    <row r="2258" spans="1:10" ht="12">
      <c r="A2258" t="s">
        <v>4137</v>
      </c>
      <c r="B2258" t="s">
        <v>4138</v>
      </c>
      <c r="C2258" s="34">
        <v>5.77</v>
      </c>
      <c r="D2258" s="216">
        <f>0</f>
        <v>0</v>
      </c>
      <c r="E2258" s="217">
        <f t="shared" si="98"/>
        <v>0</v>
      </c>
      <c r="F2258">
        <v>1</v>
      </c>
      <c r="G2258" s="8">
        <v>10082647770451</v>
      </c>
      <c r="H2258">
        <v>50</v>
      </c>
      <c r="I2258" s="8">
        <v>20082647770458</v>
      </c>
      <c r="J2258" s="4">
        <v>82647770454</v>
      </c>
    </row>
    <row r="2259" spans="1:10" ht="12">
      <c r="A2259" t="s">
        <v>4139</v>
      </c>
      <c r="B2259" t="s">
        <v>4140</v>
      </c>
      <c r="C2259" s="34">
        <v>8.24</v>
      </c>
      <c r="D2259" s="216">
        <f>0</f>
        <v>0</v>
      </c>
      <c r="E2259" s="217">
        <f t="shared" si="98"/>
        <v>0</v>
      </c>
      <c r="F2259">
        <v>1</v>
      </c>
      <c r="G2259" s="8">
        <v>10082647770468</v>
      </c>
      <c r="H2259">
        <v>50</v>
      </c>
      <c r="I2259" s="8">
        <v>20082647770465</v>
      </c>
      <c r="J2259" s="4">
        <v>82647770461</v>
      </c>
    </row>
    <row r="2260" spans="1:10" ht="12">
      <c r="A2260" t="s">
        <v>4141</v>
      </c>
      <c r="B2260" t="s">
        <v>4142</v>
      </c>
      <c r="C2260" s="34">
        <v>11.85</v>
      </c>
      <c r="D2260" s="216">
        <f>0</f>
        <v>0</v>
      </c>
      <c r="E2260" s="217">
        <f t="shared" si="98"/>
        <v>0</v>
      </c>
      <c r="F2260">
        <v>1</v>
      </c>
      <c r="G2260" s="8">
        <v>10082647770475</v>
      </c>
      <c r="H2260">
        <v>50</v>
      </c>
      <c r="I2260" s="8">
        <v>20082647770472</v>
      </c>
      <c r="J2260" s="4">
        <v>82647770478</v>
      </c>
    </row>
    <row r="2261" spans="1:10" ht="12">
      <c r="A2261" t="s">
        <v>4143</v>
      </c>
      <c r="B2261" t="s">
        <v>4144</v>
      </c>
      <c r="C2261" s="34">
        <v>14.73</v>
      </c>
      <c r="D2261" s="216">
        <f>0</f>
        <v>0</v>
      </c>
      <c r="E2261" s="217">
        <f t="shared" si="98"/>
        <v>0</v>
      </c>
      <c r="F2261">
        <v>1</v>
      </c>
      <c r="G2261" s="8">
        <v>10082647770482</v>
      </c>
      <c r="H2261">
        <v>20</v>
      </c>
      <c r="I2261" s="8">
        <v>20082647770489</v>
      </c>
      <c r="J2261" s="4">
        <v>82647770485</v>
      </c>
    </row>
    <row r="2262" spans="1:10" ht="12">
      <c r="A2262" t="s">
        <v>4145</v>
      </c>
      <c r="B2262" t="s">
        <v>4146</v>
      </c>
      <c r="C2262" s="34">
        <v>39.2</v>
      </c>
      <c r="D2262" s="216">
        <f>0</f>
        <v>0</v>
      </c>
      <c r="E2262" s="217">
        <f t="shared" si="98"/>
        <v>0</v>
      </c>
      <c r="F2262">
        <v>1</v>
      </c>
      <c r="G2262" s="8">
        <v>10082647770499</v>
      </c>
      <c r="H2262">
        <v>12</v>
      </c>
      <c r="I2262" s="8">
        <v>20082647770496</v>
      </c>
      <c r="J2262" s="4">
        <v>82647770492</v>
      </c>
    </row>
    <row r="2263" spans="1:10" ht="12">
      <c r="A2263" t="s">
        <v>4147</v>
      </c>
      <c r="B2263" t="s">
        <v>4148</v>
      </c>
      <c r="C2263" s="34">
        <v>54.86</v>
      </c>
      <c r="D2263" s="216">
        <f>0</f>
        <v>0</v>
      </c>
      <c r="E2263" s="217">
        <f t="shared" si="98"/>
        <v>0</v>
      </c>
      <c r="F2263">
        <v>1</v>
      </c>
      <c r="G2263" s="8">
        <v>10082647770413</v>
      </c>
      <c r="H2263">
        <v>12</v>
      </c>
      <c r="I2263" s="8">
        <v>20082647770410</v>
      </c>
      <c r="J2263" s="4">
        <v>82647770416</v>
      </c>
    </row>
    <row r="2264" spans="1:10" ht="12">
      <c r="A2264" t="s">
        <v>4149</v>
      </c>
      <c r="B2264" t="s">
        <v>4150</v>
      </c>
      <c r="C2264" s="34">
        <v>103.11</v>
      </c>
      <c r="D2264" s="216">
        <f>0</f>
        <v>0</v>
      </c>
      <c r="E2264" s="217">
        <f t="shared" si="98"/>
        <v>0</v>
      </c>
      <c r="F2264">
        <v>1</v>
      </c>
      <c r="G2264" s="8">
        <v>10082647770420</v>
      </c>
      <c r="H2264">
        <v>6</v>
      </c>
      <c r="I2264" s="8">
        <v>20082647770427</v>
      </c>
      <c r="J2264" s="4">
        <v>82647770423</v>
      </c>
    </row>
    <row r="2265" spans="1:10" ht="12">
      <c r="A2265" t="s">
        <v>4151</v>
      </c>
      <c r="B2265" t="s">
        <v>4152</v>
      </c>
      <c r="C2265" s="34">
        <v>3.19</v>
      </c>
      <c r="D2265" s="216">
        <f>0</f>
        <v>0</v>
      </c>
      <c r="E2265" s="217">
        <f t="shared" si="98"/>
        <v>0</v>
      </c>
      <c r="F2265">
        <v>1</v>
      </c>
      <c r="G2265" s="8">
        <v>10082647770536</v>
      </c>
      <c r="H2265">
        <v>100</v>
      </c>
      <c r="I2265" s="8">
        <v>20082647770533</v>
      </c>
      <c r="J2265" s="4">
        <v>82647770539</v>
      </c>
    </row>
    <row r="2266" spans="1:10" ht="12">
      <c r="A2266" t="s">
        <v>4153</v>
      </c>
      <c r="B2266" t="s">
        <v>4154</v>
      </c>
      <c r="C2266" s="34">
        <v>4.12</v>
      </c>
      <c r="D2266" s="216">
        <f>0</f>
        <v>0</v>
      </c>
      <c r="E2266" s="217">
        <f t="shared" si="98"/>
        <v>0</v>
      </c>
      <c r="F2266">
        <v>1</v>
      </c>
      <c r="G2266" s="8">
        <v>10082647770543</v>
      </c>
      <c r="H2266">
        <v>100</v>
      </c>
      <c r="I2266" s="8">
        <v>20082647770540</v>
      </c>
      <c r="J2266" s="4">
        <v>82647770546</v>
      </c>
    </row>
    <row r="2267" spans="1:10" ht="12">
      <c r="A2267" t="s">
        <v>4155</v>
      </c>
      <c r="B2267" t="s">
        <v>4156</v>
      </c>
      <c r="C2267" s="34">
        <v>5.77</v>
      </c>
      <c r="D2267" s="216">
        <f>0</f>
        <v>0</v>
      </c>
      <c r="E2267" s="217">
        <f t="shared" si="98"/>
        <v>0</v>
      </c>
      <c r="F2267">
        <v>1</v>
      </c>
      <c r="G2267" s="8">
        <v>10082647770550</v>
      </c>
      <c r="H2267">
        <v>50</v>
      </c>
      <c r="I2267" s="8">
        <v>20082647770557</v>
      </c>
      <c r="J2267" s="4">
        <v>82647770553</v>
      </c>
    </row>
    <row r="2268" spans="1:10" ht="12">
      <c r="A2268" t="s">
        <v>4157</v>
      </c>
      <c r="B2268" t="s">
        <v>4158</v>
      </c>
      <c r="C2268" s="34">
        <v>8.24</v>
      </c>
      <c r="D2268" s="216">
        <f>0</f>
        <v>0</v>
      </c>
      <c r="E2268" s="217">
        <f t="shared" si="98"/>
        <v>0</v>
      </c>
      <c r="F2268">
        <v>1</v>
      </c>
      <c r="G2268" s="8">
        <v>10082647770567</v>
      </c>
      <c r="H2268">
        <v>50</v>
      </c>
      <c r="I2268" s="8">
        <v>20082647770564</v>
      </c>
      <c r="J2268" s="4">
        <v>82647770560</v>
      </c>
    </row>
    <row r="2269" spans="1:10" ht="12">
      <c r="A2269" t="s">
        <v>4159</v>
      </c>
      <c r="B2269" t="s">
        <v>4160</v>
      </c>
      <c r="C2269" s="34">
        <v>11.85</v>
      </c>
      <c r="D2269" s="216">
        <f>0</f>
        <v>0</v>
      </c>
      <c r="E2269" s="217">
        <f t="shared" si="98"/>
        <v>0</v>
      </c>
      <c r="F2269">
        <v>1</v>
      </c>
      <c r="G2269" s="8">
        <v>10082647770574</v>
      </c>
      <c r="H2269">
        <v>50</v>
      </c>
      <c r="I2269" s="8">
        <v>20082647770571</v>
      </c>
      <c r="J2269" s="4">
        <v>82647770577</v>
      </c>
    </row>
    <row r="2270" spans="1:10" ht="12">
      <c r="A2270" t="s">
        <v>4161</v>
      </c>
      <c r="B2270" t="s">
        <v>4162</v>
      </c>
      <c r="C2270" s="34">
        <v>14.73</v>
      </c>
      <c r="D2270" s="216">
        <f>0</f>
        <v>0</v>
      </c>
      <c r="E2270" s="217">
        <f t="shared" si="98"/>
        <v>0</v>
      </c>
      <c r="F2270">
        <v>1</v>
      </c>
      <c r="G2270" s="8">
        <v>10082647770581</v>
      </c>
      <c r="H2270">
        <v>20</v>
      </c>
      <c r="I2270" s="8">
        <v>20082647770588</v>
      </c>
      <c r="J2270" s="4">
        <v>82647770584</v>
      </c>
    </row>
    <row r="2271" spans="1:10" ht="12">
      <c r="A2271" t="s">
        <v>4163</v>
      </c>
      <c r="B2271" t="s">
        <v>4164</v>
      </c>
      <c r="C2271" s="34">
        <v>39.2</v>
      </c>
      <c r="D2271" s="216">
        <f>0</f>
        <v>0</v>
      </c>
      <c r="E2271" s="217">
        <f t="shared" si="98"/>
        <v>0</v>
      </c>
      <c r="F2271">
        <v>1</v>
      </c>
      <c r="G2271" s="8">
        <v>10082647770598</v>
      </c>
      <c r="H2271">
        <v>12</v>
      </c>
      <c r="I2271" s="8">
        <v>20082647770595</v>
      </c>
      <c r="J2271" s="4">
        <v>82647770591</v>
      </c>
    </row>
    <row r="2272" spans="1:10" ht="12">
      <c r="A2272" t="s">
        <v>4165</v>
      </c>
      <c r="B2272" t="s">
        <v>4166</v>
      </c>
      <c r="C2272" s="34">
        <v>54.86</v>
      </c>
      <c r="D2272" s="216">
        <f>0</f>
        <v>0</v>
      </c>
      <c r="E2272" s="217">
        <f t="shared" si="98"/>
        <v>0</v>
      </c>
      <c r="F2272">
        <v>1</v>
      </c>
      <c r="G2272" s="8">
        <v>10082647770512</v>
      </c>
      <c r="H2272">
        <v>12</v>
      </c>
      <c r="I2272" s="8">
        <v>20082647770519</v>
      </c>
      <c r="J2272" s="4">
        <v>82647770515</v>
      </c>
    </row>
    <row r="2273" spans="1:10" ht="12">
      <c r="A2273" t="s">
        <v>4167</v>
      </c>
      <c r="B2273" t="s">
        <v>4168</v>
      </c>
      <c r="C2273" s="34">
        <v>103.11</v>
      </c>
      <c r="D2273" s="216">
        <f>0</f>
        <v>0</v>
      </c>
      <c r="E2273" s="217">
        <f t="shared" si="98"/>
        <v>0</v>
      </c>
      <c r="F2273">
        <v>1</v>
      </c>
      <c r="G2273" s="8">
        <v>10082647770529</v>
      </c>
      <c r="H2273">
        <v>6</v>
      </c>
      <c r="I2273" s="8">
        <v>20082647770526</v>
      </c>
      <c r="J2273" s="4">
        <v>82647770522</v>
      </c>
    </row>
    <row r="2275" spans="1:10" s="93" customFormat="1" ht="12">
      <c r="A2275" s="1" t="s">
        <v>4169</v>
      </c>
      <c r="C2275" s="116"/>
      <c r="E2275" s="95"/>
      <c r="F2275" s="96"/>
      <c r="G2275" s="97"/>
      <c r="H2275" s="96"/>
      <c r="I2275" s="97"/>
      <c r="J2275" s="98"/>
    </row>
    <row r="2276" spans="1:10" s="93" customFormat="1" ht="12">
      <c r="A2276" s="1" t="s">
        <v>209</v>
      </c>
      <c r="B2276" s="1" t="s">
        <v>4170</v>
      </c>
      <c r="C2276" s="34" t="s">
        <v>464</v>
      </c>
      <c r="D2276" s="100"/>
      <c r="E2276" s="95"/>
      <c r="F2276" s="96"/>
      <c r="G2276" s="97"/>
      <c r="H2276" s="96"/>
      <c r="I2276" s="97"/>
      <c r="J2276" s="98"/>
    </row>
    <row r="2277" spans="1:10" s="93" customFormat="1" ht="12">
      <c r="A2277" s="1" t="s">
        <v>210</v>
      </c>
      <c r="B2277" s="10" t="s">
        <v>614</v>
      </c>
      <c r="C2277" s="93" t="s">
        <v>463</v>
      </c>
      <c r="D2277" s="102"/>
      <c r="E2277" s="95"/>
      <c r="F2277" s="103"/>
      <c r="G2277" s="104"/>
      <c r="H2277" s="103"/>
      <c r="I2277" s="104"/>
      <c r="J2277" s="98"/>
    </row>
    <row r="2278" spans="1:10" s="93" customFormat="1" ht="12">
      <c r="A2278" s="1"/>
      <c r="B2278" s="105"/>
      <c r="C2278" s="116"/>
      <c r="E2278" s="95"/>
      <c r="F2278" s="103"/>
      <c r="G2278" s="104"/>
      <c r="H2278" s="103"/>
      <c r="I2278" s="104"/>
      <c r="J2278" s="98"/>
    </row>
    <row r="2279" spans="1:10" s="106" customFormat="1" ht="24">
      <c r="A2279" s="11" t="s">
        <v>211</v>
      </c>
      <c r="B2279" s="11" t="s">
        <v>212</v>
      </c>
      <c r="C2279" s="12" t="s">
        <v>213</v>
      </c>
      <c r="D2279" s="13" t="s">
        <v>214</v>
      </c>
      <c r="E2279" s="14" t="s">
        <v>215</v>
      </c>
      <c r="F2279" s="11" t="s">
        <v>216</v>
      </c>
      <c r="G2279" s="15" t="s">
        <v>217</v>
      </c>
      <c r="H2279" s="11" t="s">
        <v>218</v>
      </c>
      <c r="I2279" s="15" t="s">
        <v>219</v>
      </c>
      <c r="J2279" s="16" t="s">
        <v>220</v>
      </c>
    </row>
    <row r="2280" spans="1:10" s="93" customFormat="1" ht="20.25" customHeight="1">
      <c r="A2280" s="1" t="s">
        <v>4171</v>
      </c>
      <c r="C2280" s="117"/>
      <c r="D2280" s="22" t="s">
        <v>222</v>
      </c>
      <c r="E2280" s="108"/>
      <c r="F2280" s="103"/>
      <c r="G2280" s="97"/>
      <c r="H2280" s="103"/>
      <c r="I2280" s="97"/>
      <c r="J2280" s="98"/>
    </row>
    <row r="2281" spans="1:10" s="93" customFormat="1" ht="12">
      <c r="A2281" s="93" t="s">
        <v>4172</v>
      </c>
      <c r="B2281" s="93" t="s">
        <v>4173</v>
      </c>
      <c r="C2281" s="117">
        <v>22.466</v>
      </c>
      <c r="D2281" s="140">
        <f>0</f>
        <v>0</v>
      </c>
      <c r="E2281" s="100">
        <f>C2281*D2281</f>
        <v>0</v>
      </c>
      <c r="F2281" s="103">
        <v>1</v>
      </c>
      <c r="G2281" s="97">
        <v>10082647303000</v>
      </c>
      <c r="H2281" s="103">
        <v>72</v>
      </c>
      <c r="I2281" s="97">
        <v>20082647303007</v>
      </c>
      <c r="J2281" s="98">
        <v>82647303003</v>
      </c>
    </row>
    <row r="2282" spans="1:10" s="93" customFormat="1" ht="12">
      <c r="A2282" s="93" t="s">
        <v>4174</v>
      </c>
      <c r="B2282" s="93" t="s">
        <v>4175</v>
      </c>
      <c r="C2282" s="117">
        <v>22.05</v>
      </c>
      <c r="D2282" s="140">
        <f>0</f>
        <v>0</v>
      </c>
      <c r="E2282" s="100">
        <f aca="true" t="shared" si="99" ref="E2282:E2331">C2282*D2282</f>
        <v>0</v>
      </c>
      <c r="F2282" s="103">
        <v>12</v>
      </c>
      <c r="G2282" s="97">
        <v>10082647095615</v>
      </c>
      <c r="H2282" s="103">
        <v>72</v>
      </c>
      <c r="I2282" s="97">
        <v>20082647095612</v>
      </c>
      <c r="J2282" s="98">
        <v>82647095618</v>
      </c>
    </row>
    <row r="2283" spans="1:10" s="93" customFormat="1" ht="12">
      <c r="A2283" s="93" t="s">
        <v>4176</v>
      </c>
      <c r="B2283" s="93" t="s">
        <v>4177</v>
      </c>
      <c r="C2283" s="117">
        <v>35.55</v>
      </c>
      <c r="D2283" s="140">
        <f>0</f>
        <v>0</v>
      </c>
      <c r="E2283" s="100">
        <f t="shared" si="99"/>
        <v>0</v>
      </c>
      <c r="F2283" s="103">
        <v>6</v>
      </c>
      <c r="G2283" s="97">
        <v>10082647404004</v>
      </c>
      <c r="H2283" s="103">
        <v>48</v>
      </c>
      <c r="I2283" s="97">
        <v>20082647404001</v>
      </c>
      <c r="J2283" s="98">
        <v>82647404007</v>
      </c>
    </row>
    <row r="2284" spans="1:10" s="93" customFormat="1" ht="12">
      <c r="A2284" s="93" t="s">
        <v>4178</v>
      </c>
      <c r="B2284" s="93" t="s">
        <v>4179</v>
      </c>
      <c r="C2284" s="117">
        <v>33.519</v>
      </c>
      <c r="D2284" s="140">
        <f>0</f>
        <v>0</v>
      </c>
      <c r="E2284" s="100">
        <f t="shared" si="99"/>
        <v>0</v>
      </c>
      <c r="F2284" s="103">
        <v>6</v>
      </c>
      <c r="G2284" s="97">
        <v>10082647095639</v>
      </c>
      <c r="H2284" s="103">
        <v>48</v>
      </c>
      <c r="I2284" s="97">
        <v>20082647095636</v>
      </c>
      <c r="J2284" s="98">
        <v>82647095632</v>
      </c>
    </row>
    <row r="2285" spans="1:10" s="93" customFormat="1" ht="12">
      <c r="A2285" s="93" t="s">
        <v>4180</v>
      </c>
      <c r="B2285" s="93" t="s">
        <v>4181</v>
      </c>
      <c r="C2285" s="117">
        <v>55.927</v>
      </c>
      <c r="D2285" s="140">
        <f>0</f>
        <v>0</v>
      </c>
      <c r="E2285" s="100">
        <f t="shared" si="99"/>
        <v>0</v>
      </c>
      <c r="F2285" s="103">
        <v>4</v>
      </c>
      <c r="G2285" s="97">
        <v>10082647095646</v>
      </c>
      <c r="H2285" s="103">
        <v>36</v>
      </c>
      <c r="I2285" s="97">
        <v>20082647095643</v>
      </c>
      <c r="J2285" s="98">
        <v>82647095649</v>
      </c>
    </row>
    <row r="2286" spans="1:10" s="93" customFormat="1" ht="12">
      <c r="A2286" s="93" t="s">
        <v>4182</v>
      </c>
      <c r="B2286" s="93" t="s">
        <v>4183</v>
      </c>
      <c r="C2286" s="117">
        <v>92.365</v>
      </c>
      <c r="D2286" s="140">
        <f>0</f>
        <v>0</v>
      </c>
      <c r="E2286" s="100">
        <f t="shared" si="99"/>
        <v>0</v>
      </c>
      <c r="F2286" s="103">
        <v>2</v>
      </c>
      <c r="G2286" s="97">
        <v>10082647095622</v>
      </c>
      <c r="H2286" s="103">
        <v>20</v>
      </c>
      <c r="I2286" s="97">
        <v>20082647095629</v>
      </c>
      <c r="J2286" s="98">
        <v>82647095625</v>
      </c>
    </row>
    <row r="2287" spans="1:10" s="93" customFormat="1" ht="12">
      <c r="A2287" s="93" t="s">
        <v>4184</v>
      </c>
      <c r="B2287" s="93" t="s">
        <v>4185</v>
      </c>
      <c r="C2287" s="117">
        <v>100.326</v>
      </c>
      <c r="D2287" s="140">
        <f>0</f>
        <v>0</v>
      </c>
      <c r="E2287" s="100">
        <f t="shared" si="99"/>
        <v>0</v>
      </c>
      <c r="F2287" s="103">
        <v>2</v>
      </c>
      <c r="G2287" s="97">
        <v>10082647095653</v>
      </c>
      <c r="H2287" s="103">
        <v>16</v>
      </c>
      <c r="I2287" s="97">
        <v>20082647095650</v>
      </c>
      <c r="J2287" s="98">
        <v>82647095656</v>
      </c>
    </row>
    <row r="2288" spans="1:10" s="93" customFormat="1" ht="12">
      <c r="A2288" s="93" t="s">
        <v>4186</v>
      </c>
      <c r="B2288" s="93" t="s">
        <v>4187</v>
      </c>
      <c r="C2288" s="117">
        <v>108.358</v>
      </c>
      <c r="D2288" s="140">
        <f>0</f>
        <v>0</v>
      </c>
      <c r="E2288" s="100">
        <f t="shared" si="99"/>
        <v>0</v>
      </c>
      <c r="F2288" s="103">
        <v>2</v>
      </c>
      <c r="G2288" s="97">
        <v>10082647095660</v>
      </c>
      <c r="H2288" s="103">
        <v>12</v>
      </c>
      <c r="I2288" s="97">
        <v>20082647095667</v>
      </c>
      <c r="J2288" s="98">
        <v>82647095663</v>
      </c>
    </row>
    <row r="2289" spans="1:10" s="93" customFormat="1" ht="12">
      <c r="A2289" s="1" t="s">
        <v>4188</v>
      </c>
      <c r="C2289" s="117"/>
      <c r="D2289" s="140" t="s">
        <v>375</v>
      </c>
      <c r="E2289" s="100" t="s">
        <v>375</v>
      </c>
      <c r="F2289" s="103"/>
      <c r="G2289" s="97"/>
      <c r="H2289" s="103"/>
      <c r="I2289" s="97"/>
      <c r="J2289" s="98"/>
    </row>
    <row r="2290" spans="1:10" s="93" customFormat="1" ht="12">
      <c r="A2290" s="93" t="s">
        <v>4189</v>
      </c>
      <c r="B2290" s="93" t="s">
        <v>4190</v>
      </c>
      <c r="C2290" s="117">
        <v>4.523</v>
      </c>
      <c r="D2290" s="140">
        <f>0</f>
        <v>0</v>
      </c>
      <c r="E2290" s="100">
        <f t="shared" si="99"/>
        <v>0</v>
      </c>
      <c r="F2290" s="103">
        <v>5</v>
      </c>
      <c r="G2290" s="97">
        <v>10082647094496</v>
      </c>
      <c r="H2290" s="103">
        <v>500</v>
      </c>
      <c r="I2290" s="97">
        <v>20082647094493</v>
      </c>
      <c r="J2290" s="98">
        <v>82647094499</v>
      </c>
    </row>
    <row r="2291" spans="1:10" s="93" customFormat="1" ht="12">
      <c r="A2291" s="93" t="s">
        <v>4191</v>
      </c>
      <c r="B2291" s="93" t="s">
        <v>4192</v>
      </c>
      <c r="C2291" s="117">
        <v>7.408</v>
      </c>
      <c r="D2291" s="140">
        <f>0</f>
        <v>0</v>
      </c>
      <c r="E2291" s="100">
        <f t="shared" si="99"/>
        <v>0</v>
      </c>
      <c r="F2291" s="103">
        <v>5</v>
      </c>
      <c r="G2291" s="97">
        <v>10082647094502</v>
      </c>
      <c r="H2291" s="103">
        <v>250</v>
      </c>
      <c r="I2291" s="97">
        <v>20082647094509</v>
      </c>
      <c r="J2291" s="98">
        <v>82647094505</v>
      </c>
    </row>
    <row r="2292" spans="1:10" s="93" customFormat="1" ht="12">
      <c r="A2292" s="93" t="s">
        <v>4193</v>
      </c>
      <c r="B2292" s="93" t="s">
        <v>4194</v>
      </c>
      <c r="C2292" s="117">
        <v>9.97</v>
      </c>
      <c r="D2292" s="140">
        <f>0</f>
        <v>0</v>
      </c>
      <c r="E2292" s="100">
        <f t="shared" si="99"/>
        <v>0</v>
      </c>
      <c r="F2292" s="103">
        <v>1</v>
      </c>
      <c r="G2292" s="97">
        <v>10082647094519</v>
      </c>
      <c r="H2292" s="103">
        <v>200</v>
      </c>
      <c r="I2292" s="97">
        <v>20082647094516</v>
      </c>
      <c r="J2292" s="98">
        <v>82647094512</v>
      </c>
    </row>
    <row r="2293" spans="1:10" s="93" customFormat="1" ht="12">
      <c r="A2293" s="1" t="s">
        <v>4195</v>
      </c>
      <c r="C2293" s="117"/>
      <c r="D2293" s="140" t="s">
        <v>375</v>
      </c>
      <c r="E2293" s="100" t="s">
        <v>375</v>
      </c>
      <c r="F2293" s="103"/>
      <c r="G2293" s="97"/>
      <c r="H2293" s="103"/>
      <c r="I2293" s="97"/>
      <c r="J2293" s="98"/>
    </row>
    <row r="2294" spans="1:10" s="93" customFormat="1" ht="12">
      <c r="A2294" s="93" t="s">
        <v>4196</v>
      </c>
      <c r="B2294" s="93" t="s">
        <v>4197</v>
      </c>
      <c r="C2294" s="117">
        <v>8.976</v>
      </c>
      <c r="D2294" s="140">
        <f>0</f>
        <v>0</v>
      </c>
      <c r="E2294" s="100">
        <f t="shared" si="99"/>
        <v>0</v>
      </c>
      <c r="F2294" s="103">
        <v>12</v>
      </c>
      <c r="G2294" s="97">
        <v>10082647208046</v>
      </c>
      <c r="H2294" s="103">
        <v>72</v>
      </c>
      <c r="I2294" s="97">
        <v>20082647208043</v>
      </c>
      <c r="J2294" s="98">
        <v>82647208049</v>
      </c>
    </row>
    <row r="2295" spans="1:10" s="93" customFormat="1" ht="12">
      <c r="A2295" s="93" t="s">
        <v>4198</v>
      </c>
      <c r="B2295" s="93" t="s">
        <v>4199</v>
      </c>
      <c r="C2295" s="117">
        <v>13.074</v>
      </c>
      <c r="D2295" s="140">
        <f>0</f>
        <v>0</v>
      </c>
      <c r="E2295" s="100">
        <f t="shared" si="99"/>
        <v>0</v>
      </c>
      <c r="F2295" s="103">
        <v>20</v>
      </c>
      <c r="G2295" s="97">
        <v>10082647001012</v>
      </c>
      <c r="H2295" s="103">
        <v>80</v>
      </c>
      <c r="I2295" s="97">
        <v>20082647001019</v>
      </c>
      <c r="J2295" s="98">
        <v>82647001015</v>
      </c>
    </row>
    <row r="2296" spans="1:10" s="93" customFormat="1" ht="24" customHeight="1">
      <c r="A2296" s="221" t="s">
        <v>4200</v>
      </c>
      <c r="B2296" s="222"/>
      <c r="C2296" s="117"/>
      <c r="D2296" s="140" t="s">
        <v>375</v>
      </c>
      <c r="E2296" s="97"/>
      <c r="F2296" s="103"/>
      <c r="G2296" s="97"/>
      <c r="H2296" s="103"/>
      <c r="I2296" s="97"/>
      <c r="J2296" s="98"/>
    </row>
    <row r="2297" spans="1:10" s="93" customFormat="1" ht="12">
      <c r="A2297" s="93" t="s">
        <v>4201</v>
      </c>
      <c r="B2297" s="93" t="s">
        <v>4202</v>
      </c>
      <c r="C2297" s="117">
        <v>20.318</v>
      </c>
      <c r="D2297" s="140">
        <f>0</f>
        <v>0</v>
      </c>
      <c r="E2297" s="95">
        <f aca="true" t="shared" si="100" ref="E2297:E2311">C2297*D2297</f>
        <v>0</v>
      </c>
      <c r="F2297" s="103">
        <v>10</v>
      </c>
      <c r="G2297" s="97">
        <v>10082647165035</v>
      </c>
      <c r="H2297" s="103">
        <v>100</v>
      </c>
      <c r="I2297" s="97">
        <v>20082647165032</v>
      </c>
      <c r="J2297" s="98">
        <v>82647165038</v>
      </c>
    </row>
    <row r="2298" spans="1:10" s="93" customFormat="1" ht="12">
      <c r="A2298" s="93" t="s">
        <v>4203</v>
      </c>
      <c r="B2298" s="93" t="s">
        <v>4204</v>
      </c>
      <c r="C2298" s="117">
        <v>29.61</v>
      </c>
      <c r="D2298" s="140">
        <f>0</f>
        <v>0</v>
      </c>
      <c r="E2298" s="95">
        <f t="shared" si="100"/>
        <v>0</v>
      </c>
      <c r="F2298" s="103">
        <v>10</v>
      </c>
      <c r="G2298" s="97">
        <v>10082647165059</v>
      </c>
      <c r="H2298" s="103">
        <v>80</v>
      </c>
      <c r="I2298" s="97">
        <v>20082647165056</v>
      </c>
      <c r="J2298" s="98">
        <v>82647165052</v>
      </c>
    </row>
    <row r="2299" spans="1:10" s="93" customFormat="1" ht="12">
      <c r="A2299" s="93" t="s">
        <v>4205</v>
      </c>
      <c r="B2299" s="93" t="s">
        <v>4206</v>
      </c>
      <c r="C2299" s="117">
        <v>42.084</v>
      </c>
      <c r="D2299" s="140">
        <f>0</f>
        <v>0</v>
      </c>
      <c r="E2299" s="95">
        <f t="shared" si="100"/>
        <v>0</v>
      </c>
      <c r="F2299" s="103">
        <v>6</v>
      </c>
      <c r="G2299" s="97">
        <v>10082647165073</v>
      </c>
      <c r="H2299" s="103">
        <v>60</v>
      </c>
      <c r="I2299" s="97">
        <v>20082647165070</v>
      </c>
      <c r="J2299" s="98">
        <v>82647165076</v>
      </c>
    </row>
    <row r="2300" spans="1:10" s="93" customFormat="1" ht="12">
      <c r="A2300" s="93" t="s">
        <v>4207</v>
      </c>
      <c r="B2300" s="93" t="s">
        <v>4208</v>
      </c>
      <c r="C2300" s="117">
        <v>63.336</v>
      </c>
      <c r="D2300" s="140">
        <f>0</f>
        <v>0</v>
      </c>
      <c r="E2300" s="95">
        <f t="shared" si="100"/>
        <v>0</v>
      </c>
      <c r="F2300" s="103">
        <v>4</v>
      </c>
      <c r="G2300" s="97">
        <v>10082647165097</v>
      </c>
      <c r="H2300" s="103">
        <v>40</v>
      </c>
      <c r="I2300" s="97">
        <v>20082647165094</v>
      </c>
      <c r="J2300" s="98">
        <v>82647165090</v>
      </c>
    </row>
    <row r="2301" spans="1:10" s="93" customFormat="1" ht="12">
      <c r="A2301" s="93" t="s">
        <v>4209</v>
      </c>
      <c r="B2301" s="93" t="s">
        <v>4210</v>
      </c>
      <c r="C2301" s="117">
        <v>72.587</v>
      </c>
      <c r="D2301" s="140">
        <f>0</f>
        <v>0</v>
      </c>
      <c r="E2301" s="95">
        <f t="shared" si="100"/>
        <v>0</v>
      </c>
      <c r="F2301" s="103">
        <v>5</v>
      </c>
      <c r="G2301" s="97">
        <v>10082647165110</v>
      </c>
      <c r="H2301" s="103">
        <v>30</v>
      </c>
      <c r="I2301" s="97">
        <v>20082647165117</v>
      </c>
      <c r="J2301" s="98">
        <v>82647165113</v>
      </c>
    </row>
    <row r="2302" spans="1:10" s="93" customFormat="1" ht="12">
      <c r="A2302" s="93" t="s">
        <v>4211</v>
      </c>
      <c r="B2302" s="93" t="s">
        <v>4212</v>
      </c>
      <c r="C2302" s="117">
        <v>132.216</v>
      </c>
      <c r="D2302" s="140">
        <f>0</f>
        <v>0</v>
      </c>
      <c r="E2302" s="95">
        <f t="shared" si="100"/>
        <v>0</v>
      </c>
      <c r="F2302" s="103">
        <v>5</v>
      </c>
      <c r="G2302" s="97">
        <v>10082647165134</v>
      </c>
      <c r="H2302" s="103">
        <v>20</v>
      </c>
      <c r="I2302" s="97">
        <v>20082647165131</v>
      </c>
      <c r="J2302" s="98">
        <v>82647165137</v>
      </c>
    </row>
    <row r="2303" spans="1:10" s="93" customFormat="1" ht="12">
      <c r="A2303" s="93" t="s">
        <v>4213</v>
      </c>
      <c r="B2303" s="93" t="s">
        <v>4214</v>
      </c>
      <c r="C2303" s="117">
        <v>16.916</v>
      </c>
      <c r="D2303" s="140">
        <f>0</f>
        <v>0</v>
      </c>
      <c r="E2303" s="95">
        <f t="shared" si="100"/>
        <v>0</v>
      </c>
      <c r="F2303" s="103">
        <v>10</v>
      </c>
      <c r="G2303" s="97">
        <v>10082647105086</v>
      </c>
      <c r="H2303" s="103">
        <v>100</v>
      </c>
      <c r="I2303" s="97">
        <v>20082647105083</v>
      </c>
      <c r="J2303" s="98">
        <v>82647105089</v>
      </c>
    </row>
    <row r="2304" spans="1:10" s="93" customFormat="1" ht="12">
      <c r="A2304" s="93" t="s">
        <v>4215</v>
      </c>
      <c r="B2304" s="93" t="s">
        <v>4216</v>
      </c>
      <c r="C2304" s="117">
        <v>22.302</v>
      </c>
      <c r="D2304" s="140">
        <f>0</f>
        <v>0</v>
      </c>
      <c r="E2304" s="95">
        <f t="shared" si="100"/>
        <v>0</v>
      </c>
      <c r="F2304" s="103">
        <v>10</v>
      </c>
      <c r="G2304" s="97">
        <v>10082647105093</v>
      </c>
      <c r="H2304" s="103">
        <v>80</v>
      </c>
      <c r="I2304" s="97">
        <v>20082647105090</v>
      </c>
      <c r="J2304" s="98">
        <v>82647105096</v>
      </c>
    </row>
    <row r="2305" spans="1:10" s="93" customFormat="1" ht="12">
      <c r="A2305" s="93" t="s">
        <v>4217</v>
      </c>
      <c r="B2305" s="93" t="s">
        <v>4218</v>
      </c>
      <c r="C2305" s="117">
        <v>31.332</v>
      </c>
      <c r="D2305" s="140">
        <f>0</f>
        <v>0</v>
      </c>
      <c r="E2305" s="95">
        <f t="shared" si="100"/>
        <v>0</v>
      </c>
      <c r="F2305" s="103">
        <v>6</v>
      </c>
      <c r="G2305" s="97">
        <v>10082647105178</v>
      </c>
      <c r="H2305" s="103">
        <v>60</v>
      </c>
      <c r="I2305" s="97">
        <v>20082647105175</v>
      </c>
      <c r="J2305" s="98">
        <v>82647105171</v>
      </c>
    </row>
    <row r="2306" spans="1:10" s="93" customFormat="1" ht="12">
      <c r="A2306" s="93" t="s">
        <v>4219</v>
      </c>
      <c r="B2306" s="93" t="s">
        <v>4220</v>
      </c>
      <c r="C2306" s="117">
        <v>51.02</v>
      </c>
      <c r="D2306" s="140">
        <f>0</f>
        <v>0</v>
      </c>
      <c r="E2306" s="95">
        <f t="shared" si="100"/>
        <v>0</v>
      </c>
      <c r="F2306" s="103">
        <v>4</v>
      </c>
      <c r="G2306" s="97">
        <v>10082647105345</v>
      </c>
      <c r="H2306" s="103">
        <v>40</v>
      </c>
      <c r="I2306" s="97">
        <v>20082647105342</v>
      </c>
      <c r="J2306" s="98">
        <v>82647105348</v>
      </c>
    </row>
    <row r="2307" spans="1:10" s="93" customFormat="1" ht="12">
      <c r="A2307" s="93" t="s">
        <v>4221</v>
      </c>
      <c r="B2307" s="93" t="s">
        <v>4222</v>
      </c>
      <c r="C2307" s="117">
        <v>57.698</v>
      </c>
      <c r="D2307" s="140">
        <f>0</f>
        <v>0</v>
      </c>
      <c r="E2307" s="95">
        <f t="shared" si="100"/>
        <v>0</v>
      </c>
      <c r="F2307" s="103">
        <v>5</v>
      </c>
      <c r="G2307" s="97">
        <v>10082647105369</v>
      </c>
      <c r="H2307" s="103">
        <v>30</v>
      </c>
      <c r="I2307" s="97">
        <v>20082647105366</v>
      </c>
      <c r="J2307" s="98">
        <v>82647105362</v>
      </c>
    </row>
    <row r="2308" spans="1:10" s="93" customFormat="1" ht="12">
      <c r="A2308" s="93" t="s">
        <v>4223</v>
      </c>
      <c r="B2308" s="93" t="s">
        <v>4224</v>
      </c>
      <c r="C2308" s="117">
        <v>118.115</v>
      </c>
      <c r="D2308" s="140">
        <f>0</f>
        <v>0</v>
      </c>
      <c r="E2308" s="95">
        <f t="shared" si="100"/>
        <v>0</v>
      </c>
      <c r="F2308" s="103">
        <v>5</v>
      </c>
      <c r="G2308" s="97">
        <v>10082647105376</v>
      </c>
      <c r="H2308" s="103">
        <v>20</v>
      </c>
      <c r="I2308" s="97">
        <v>20082647105373</v>
      </c>
      <c r="J2308" s="98">
        <v>82647105379</v>
      </c>
    </row>
    <row r="2309" spans="1:10" s="93" customFormat="1" ht="12">
      <c r="A2309" s="93" t="s">
        <v>4225</v>
      </c>
      <c r="B2309" s="93" t="s">
        <v>4226</v>
      </c>
      <c r="C2309" s="117">
        <v>18.386</v>
      </c>
      <c r="D2309" s="140">
        <f>0</f>
        <v>0</v>
      </c>
      <c r="E2309" s="95">
        <f t="shared" si="100"/>
        <v>0</v>
      </c>
      <c r="F2309" s="103">
        <v>1</v>
      </c>
      <c r="G2309" s="97">
        <v>10082647093000</v>
      </c>
      <c r="H2309" s="103">
        <v>100</v>
      </c>
      <c r="I2309" s="97">
        <v>20082647093007</v>
      </c>
      <c r="J2309" s="98">
        <v>82647093003</v>
      </c>
    </row>
    <row r="2310" spans="1:10" s="93" customFormat="1" ht="12">
      <c r="A2310" s="93" t="s">
        <v>4227</v>
      </c>
      <c r="B2310" s="93" t="s">
        <v>4228</v>
      </c>
      <c r="C2310" s="117">
        <v>21.515</v>
      </c>
      <c r="D2310" s="140">
        <f>0</f>
        <v>0</v>
      </c>
      <c r="E2310" s="95">
        <f t="shared" si="100"/>
        <v>0</v>
      </c>
      <c r="F2310" s="103">
        <v>1</v>
      </c>
      <c r="G2310" s="97">
        <v>10082647093062</v>
      </c>
      <c r="H2310" s="103">
        <v>80</v>
      </c>
      <c r="I2310" s="97">
        <v>20082647093069</v>
      </c>
      <c r="J2310" s="98">
        <v>82647093065</v>
      </c>
    </row>
    <row r="2311" spans="1:10" s="93" customFormat="1" ht="12">
      <c r="A2311" s="93" t="s">
        <v>4229</v>
      </c>
      <c r="B2311" s="93" t="s">
        <v>4230</v>
      </c>
      <c r="C2311" s="117">
        <v>29.61</v>
      </c>
      <c r="D2311" s="140">
        <f>0</f>
        <v>0</v>
      </c>
      <c r="E2311" s="95">
        <f t="shared" si="100"/>
        <v>0</v>
      </c>
      <c r="F2311" s="103">
        <v>1</v>
      </c>
      <c r="G2311" s="97">
        <v>10082647093079</v>
      </c>
      <c r="H2311" s="103">
        <v>60</v>
      </c>
      <c r="I2311" s="97">
        <v>20082647093076</v>
      </c>
      <c r="J2311" s="98">
        <v>82647093072</v>
      </c>
    </row>
    <row r="2312" spans="1:10" s="93" customFormat="1" ht="12">
      <c r="A2312" s="93" t="s">
        <v>4231</v>
      </c>
      <c r="B2312" s="93" t="s">
        <v>4232</v>
      </c>
      <c r="C2312" s="117">
        <v>38.64</v>
      </c>
      <c r="D2312" s="140">
        <f>0</f>
        <v>0</v>
      </c>
      <c r="E2312" s="95">
        <f>C2312*D2312</f>
        <v>0</v>
      </c>
      <c r="F2312" s="103">
        <v>1</v>
      </c>
      <c r="G2312" s="97">
        <v>10082647093086</v>
      </c>
      <c r="H2312" s="103">
        <v>40</v>
      </c>
      <c r="I2312" s="97">
        <v>20082647093083</v>
      </c>
      <c r="J2312" s="98">
        <v>82647093089</v>
      </c>
    </row>
    <row r="2313" spans="1:10" s="93" customFormat="1" ht="12">
      <c r="A2313" s="93" t="s">
        <v>4233</v>
      </c>
      <c r="B2313" s="93" t="s">
        <v>4234</v>
      </c>
      <c r="C2313" s="117">
        <v>53.991</v>
      </c>
      <c r="D2313" s="140">
        <f>0</f>
        <v>0</v>
      </c>
      <c r="E2313" s="95">
        <f>C2313*D2313</f>
        <v>0</v>
      </c>
      <c r="F2313" s="103">
        <v>1</v>
      </c>
      <c r="G2313" s="97">
        <v>10082647093093</v>
      </c>
      <c r="H2313" s="103">
        <v>30</v>
      </c>
      <c r="I2313" s="97">
        <v>20082647093090</v>
      </c>
      <c r="J2313" s="98">
        <v>82647093096</v>
      </c>
    </row>
    <row r="2314" spans="1:10" s="93" customFormat="1" ht="12">
      <c r="A2314" s="93" t="s">
        <v>4235</v>
      </c>
      <c r="B2314" s="93" t="s">
        <v>4236</v>
      </c>
      <c r="C2314" s="117">
        <v>94.458</v>
      </c>
      <c r="D2314" s="140">
        <f>0</f>
        <v>0</v>
      </c>
      <c r="E2314" s="95">
        <f>C2314*D2314</f>
        <v>0</v>
      </c>
      <c r="F2314" s="103">
        <v>1</v>
      </c>
      <c r="G2314" s="97">
        <v>10082647093109</v>
      </c>
      <c r="H2314" s="103">
        <v>20</v>
      </c>
      <c r="I2314" s="97">
        <v>20082647093106</v>
      </c>
      <c r="J2314" s="98">
        <v>82647093102</v>
      </c>
    </row>
    <row r="2315" spans="1:10" s="93" customFormat="1" ht="12">
      <c r="A2315" s="1" t="s">
        <v>4237</v>
      </c>
      <c r="C2315" s="117"/>
      <c r="D2315" s="140" t="s">
        <v>375</v>
      </c>
      <c r="E2315" s="100" t="s">
        <v>375</v>
      </c>
      <c r="F2315" s="103"/>
      <c r="G2315" s="97"/>
      <c r="H2315" s="103"/>
      <c r="I2315" s="97"/>
      <c r="J2315" s="98"/>
    </row>
    <row r="2316" spans="1:10" s="93" customFormat="1" ht="12">
      <c r="A2316" s="93" t="s">
        <v>4238</v>
      </c>
      <c r="B2316" s="93" t="s">
        <v>4239</v>
      </c>
      <c r="C2316" s="117">
        <v>12.785</v>
      </c>
      <c r="D2316" s="140">
        <f>0</f>
        <v>0</v>
      </c>
      <c r="E2316" s="100">
        <f t="shared" si="99"/>
        <v>0</v>
      </c>
      <c r="F2316" s="103">
        <v>10</v>
      </c>
      <c r="G2316" s="97">
        <v>10082647086392</v>
      </c>
      <c r="H2316" s="103">
        <v>100</v>
      </c>
      <c r="I2316" s="97">
        <v>20082647086399</v>
      </c>
      <c r="J2316" s="98">
        <v>82647086395</v>
      </c>
    </row>
    <row r="2317" spans="1:10" s="93" customFormat="1" ht="12">
      <c r="A2317" s="93" t="s">
        <v>4240</v>
      </c>
      <c r="B2317" s="93" t="s">
        <v>4241</v>
      </c>
      <c r="C2317" s="117">
        <v>17.758</v>
      </c>
      <c r="D2317" s="140">
        <f>0</f>
        <v>0</v>
      </c>
      <c r="E2317" s="100">
        <f t="shared" si="99"/>
        <v>0</v>
      </c>
      <c r="F2317" s="103">
        <v>10</v>
      </c>
      <c r="G2317" s="97">
        <v>10082647086408</v>
      </c>
      <c r="H2317" s="103">
        <v>80</v>
      </c>
      <c r="I2317" s="97">
        <v>20082647086405</v>
      </c>
      <c r="J2317" s="98">
        <v>82647086401</v>
      </c>
    </row>
    <row r="2318" spans="1:10" s="93" customFormat="1" ht="12">
      <c r="A2318" s="93" t="s">
        <v>4242</v>
      </c>
      <c r="B2318" s="93" t="s">
        <v>4243</v>
      </c>
      <c r="C2318" s="117">
        <v>25.281</v>
      </c>
      <c r="D2318" s="140">
        <f>0</f>
        <v>0</v>
      </c>
      <c r="E2318" s="100">
        <f t="shared" si="99"/>
        <v>0</v>
      </c>
      <c r="F2318" s="103">
        <v>6</v>
      </c>
      <c r="G2318" s="97">
        <v>10082647086415</v>
      </c>
      <c r="H2318" s="103">
        <v>60</v>
      </c>
      <c r="I2318" s="97">
        <v>20082647086412</v>
      </c>
      <c r="J2318" s="98">
        <v>82647086418</v>
      </c>
    </row>
    <row r="2319" spans="1:10" s="93" customFormat="1" ht="12">
      <c r="A2319" s="93" t="s">
        <v>4244</v>
      </c>
      <c r="B2319" s="93" t="s">
        <v>4245</v>
      </c>
      <c r="C2319" s="117">
        <v>39.692</v>
      </c>
      <c r="D2319" s="140">
        <f>0</f>
        <v>0</v>
      </c>
      <c r="E2319" s="100">
        <f t="shared" si="99"/>
        <v>0</v>
      </c>
      <c r="F2319" s="103">
        <v>4</v>
      </c>
      <c r="G2319" s="97">
        <v>10082647086422</v>
      </c>
      <c r="H2319" s="103">
        <v>40</v>
      </c>
      <c r="I2319" s="97">
        <v>20082647086429</v>
      </c>
      <c r="J2319" s="98">
        <v>82647086425</v>
      </c>
    </row>
    <row r="2320" spans="1:10" s="93" customFormat="1" ht="12">
      <c r="A2320" s="93" t="s">
        <v>4246</v>
      </c>
      <c r="B2320" s="93" t="s">
        <v>4247</v>
      </c>
      <c r="C2320" s="117">
        <v>44.55</v>
      </c>
      <c r="D2320" s="140">
        <f>0</f>
        <v>0</v>
      </c>
      <c r="E2320" s="100">
        <f t="shared" si="99"/>
        <v>0</v>
      </c>
      <c r="F2320" s="103">
        <v>5</v>
      </c>
      <c r="G2320" s="97">
        <v>10082647086439</v>
      </c>
      <c r="H2320" s="103">
        <v>30</v>
      </c>
      <c r="I2320" s="97">
        <v>20082647086436</v>
      </c>
      <c r="J2320" s="98">
        <v>82647086432</v>
      </c>
    </row>
    <row r="2321" spans="1:10" s="93" customFormat="1" ht="12">
      <c r="A2321" s="93" t="s">
        <v>4248</v>
      </c>
      <c r="B2321" s="93" t="s">
        <v>4249</v>
      </c>
      <c r="C2321" s="117">
        <v>89.747</v>
      </c>
      <c r="D2321" s="140">
        <f>0</f>
        <v>0</v>
      </c>
      <c r="E2321" s="100">
        <f t="shared" si="99"/>
        <v>0</v>
      </c>
      <c r="F2321" s="103">
        <v>5</v>
      </c>
      <c r="G2321" s="97">
        <v>10082647086446</v>
      </c>
      <c r="H2321" s="103">
        <v>20</v>
      </c>
      <c r="I2321" s="97">
        <v>20082647086443</v>
      </c>
      <c r="J2321" s="98">
        <v>82647086449</v>
      </c>
    </row>
    <row r="2322" spans="1:10" s="93" customFormat="1" ht="12">
      <c r="A2322" s="1" t="s">
        <v>4250</v>
      </c>
      <c r="C2322" s="117"/>
      <c r="D2322" s="140" t="s">
        <v>375</v>
      </c>
      <c r="E2322" s="100" t="s">
        <v>375</v>
      </c>
      <c r="F2322" s="103"/>
      <c r="G2322" s="97"/>
      <c r="H2322" s="103"/>
      <c r="I2322" s="97"/>
      <c r="J2322" s="98"/>
    </row>
    <row r="2323" spans="1:10" s="93" customFormat="1" ht="12">
      <c r="A2323" s="93" t="s">
        <v>4251</v>
      </c>
      <c r="B2323" s="93" t="s">
        <v>4252</v>
      </c>
      <c r="C2323" s="117">
        <v>20.077</v>
      </c>
      <c r="D2323" s="140">
        <f>0</f>
        <v>0</v>
      </c>
      <c r="E2323" s="100">
        <f t="shared" si="99"/>
        <v>0</v>
      </c>
      <c r="F2323" s="103">
        <v>10</v>
      </c>
      <c r="G2323" s="97">
        <v>10082647094700</v>
      </c>
      <c r="H2323" s="103">
        <v>50</v>
      </c>
      <c r="I2323" s="97">
        <v>20082647094707</v>
      </c>
      <c r="J2323" s="98">
        <v>82647094703</v>
      </c>
    </row>
    <row r="2324" spans="1:10" s="93" customFormat="1" ht="12">
      <c r="A2324" s="93" t="s">
        <v>4253</v>
      </c>
      <c r="B2324" s="93" t="s">
        <v>4254</v>
      </c>
      <c r="C2324" s="117">
        <v>24.531</v>
      </c>
      <c r="D2324" s="140">
        <f>0</f>
        <v>0</v>
      </c>
      <c r="E2324" s="100">
        <f t="shared" si="99"/>
        <v>0</v>
      </c>
      <c r="F2324" s="103">
        <v>10</v>
      </c>
      <c r="G2324" s="97">
        <v>10082647094694</v>
      </c>
      <c r="H2324" s="103">
        <v>50</v>
      </c>
      <c r="I2324" s="97">
        <v>20082647094691</v>
      </c>
      <c r="J2324" s="98">
        <v>82647094697</v>
      </c>
    </row>
    <row r="2325" spans="1:10" s="93" customFormat="1" ht="12">
      <c r="A2325" s="1" t="s">
        <v>4255</v>
      </c>
      <c r="C2325" s="117"/>
      <c r="D2325" s="140" t="s">
        <v>375</v>
      </c>
      <c r="E2325" s="100" t="s">
        <v>375</v>
      </c>
      <c r="F2325" s="103"/>
      <c r="G2325" s="97"/>
      <c r="H2325" s="103"/>
      <c r="I2325" s="97"/>
      <c r="J2325" s="98"/>
    </row>
    <row r="2326" spans="1:10" s="93" customFormat="1" ht="12">
      <c r="A2326" s="93" t="s">
        <v>4256</v>
      </c>
      <c r="B2326" s="93" t="s">
        <v>4257</v>
      </c>
      <c r="C2326" s="117">
        <v>27.946</v>
      </c>
      <c r="D2326" s="140">
        <f>0</f>
        <v>0</v>
      </c>
      <c r="E2326" s="100">
        <f t="shared" si="99"/>
        <v>0</v>
      </c>
      <c r="F2326" s="103">
        <v>10</v>
      </c>
      <c r="G2326" s="97">
        <v>10082647085029</v>
      </c>
      <c r="H2326" s="103">
        <v>90</v>
      </c>
      <c r="I2326" s="97">
        <v>20082647085026</v>
      </c>
      <c r="J2326" s="98">
        <v>82647085022</v>
      </c>
    </row>
    <row r="2327" spans="1:10" s="93" customFormat="1" ht="12">
      <c r="A2327" s="93" t="s">
        <v>4258</v>
      </c>
      <c r="B2327" s="93" t="s">
        <v>4259</v>
      </c>
      <c r="C2327" s="117">
        <v>36.738</v>
      </c>
      <c r="D2327" s="140">
        <f>0</f>
        <v>0</v>
      </c>
      <c r="E2327" s="100">
        <f t="shared" si="99"/>
        <v>0</v>
      </c>
      <c r="F2327" s="103">
        <v>10</v>
      </c>
      <c r="G2327" s="97">
        <v>10082647085036</v>
      </c>
      <c r="H2327" s="103">
        <v>80</v>
      </c>
      <c r="I2327" s="97">
        <v>20082647085033</v>
      </c>
      <c r="J2327" s="98">
        <v>82647085039</v>
      </c>
    </row>
    <row r="2328" spans="1:10" s="93" customFormat="1" ht="12">
      <c r="A2328" s="93" t="s">
        <v>4260</v>
      </c>
      <c r="B2328" s="93" t="s">
        <v>4261</v>
      </c>
      <c r="C2328" s="117">
        <v>50.747</v>
      </c>
      <c r="D2328" s="140">
        <f>0</f>
        <v>0</v>
      </c>
      <c r="E2328" s="100">
        <f t="shared" si="99"/>
        <v>0</v>
      </c>
      <c r="F2328" s="103">
        <v>10</v>
      </c>
      <c r="G2328" s="97">
        <v>10082647085043</v>
      </c>
      <c r="H2328" s="103">
        <v>60</v>
      </c>
      <c r="I2328" s="97">
        <v>20082647085040</v>
      </c>
      <c r="J2328" s="98">
        <v>82647085046</v>
      </c>
    </row>
    <row r="2329" spans="1:10" s="93" customFormat="1" ht="12">
      <c r="A2329" s="93" t="s">
        <v>4262</v>
      </c>
      <c r="B2329" s="93" t="s">
        <v>4263</v>
      </c>
      <c r="C2329" s="117">
        <v>74.065</v>
      </c>
      <c r="D2329" s="140">
        <f>0</f>
        <v>0</v>
      </c>
      <c r="E2329" s="100">
        <f t="shared" si="99"/>
        <v>0</v>
      </c>
      <c r="F2329" s="103">
        <v>5</v>
      </c>
      <c r="G2329" s="97">
        <v>10082647085050</v>
      </c>
      <c r="H2329" s="103">
        <v>30</v>
      </c>
      <c r="I2329" s="97">
        <v>20082647085057</v>
      </c>
      <c r="J2329" s="98">
        <v>82647085053</v>
      </c>
    </row>
    <row r="2330" spans="1:10" s="93" customFormat="1" ht="12">
      <c r="A2330" s="93" t="s">
        <v>4264</v>
      </c>
      <c r="B2330" s="93" t="s">
        <v>4265</v>
      </c>
      <c r="C2330" s="117">
        <v>102.127</v>
      </c>
      <c r="D2330" s="140">
        <f>0</f>
        <v>0</v>
      </c>
      <c r="E2330" s="100">
        <f t="shared" si="99"/>
        <v>0</v>
      </c>
      <c r="F2330" s="103">
        <v>4</v>
      </c>
      <c r="G2330" s="97">
        <v>10082647085067</v>
      </c>
      <c r="H2330" s="103">
        <v>24</v>
      </c>
      <c r="I2330" s="97">
        <v>20082647085064</v>
      </c>
      <c r="J2330" s="98">
        <v>82647085060</v>
      </c>
    </row>
    <row r="2331" spans="1:10" s="93" customFormat="1" ht="12">
      <c r="A2331" s="93" t="s">
        <v>4266</v>
      </c>
      <c r="B2331" s="93" t="s">
        <v>4267</v>
      </c>
      <c r="C2331" s="117">
        <v>156.808</v>
      </c>
      <c r="D2331" s="140">
        <f>0</f>
        <v>0</v>
      </c>
      <c r="E2331" s="100">
        <f t="shared" si="99"/>
        <v>0</v>
      </c>
      <c r="F2331" s="103">
        <v>2</v>
      </c>
      <c r="G2331" s="97">
        <v>10082647085074</v>
      </c>
      <c r="H2331" s="103">
        <v>16</v>
      </c>
      <c r="I2331" s="97">
        <v>20082647085071</v>
      </c>
      <c r="J2331" s="98">
        <v>82647085077</v>
      </c>
    </row>
    <row r="2332" spans="1:10" s="93" customFormat="1" ht="12">
      <c r="A2332" s="221" t="s">
        <v>4268</v>
      </c>
      <c r="B2332" s="222"/>
      <c r="C2332" s="117"/>
      <c r="D2332" s="140" t="s">
        <v>375</v>
      </c>
      <c r="E2332" s="102"/>
      <c r="F2332" s="111"/>
      <c r="G2332" s="112"/>
      <c r="H2332" s="112"/>
      <c r="I2332" s="112"/>
      <c r="J2332" s="98"/>
    </row>
    <row r="2333" spans="1:10" s="93" customFormat="1" ht="12">
      <c r="A2333" s="93" t="s">
        <v>4269</v>
      </c>
      <c r="B2333" s="93" t="s">
        <v>4270</v>
      </c>
      <c r="C2333" s="117">
        <v>53.81</v>
      </c>
      <c r="D2333" s="140">
        <f>0</f>
        <v>0</v>
      </c>
      <c r="E2333" s="95">
        <f>C2333*D2333</f>
        <v>0</v>
      </c>
      <c r="F2333" s="103">
        <v>6</v>
      </c>
      <c r="G2333" s="97">
        <v>10082647164724</v>
      </c>
      <c r="H2333" s="103">
        <v>36</v>
      </c>
      <c r="I2333" s="97">
        <v>20082647164721</v>
      </c>
      <c r="J2333" s="98">
        <v>82647164727</v>
      </c>
    </row>
    <row r="2334" spans="1:10" s="93" customFormat="1" ht="12">
      <c r="A2334" s="93" t="s">
        <v>4271</v>
      </c>
      <c r="B2334" s="93" t="s">
        <v>4272</v>
      </c>
      <c r="C2334" s="117">
        <v>51.57</v>
      </c>
      <c r="D2334" s="140">
        <f>0</f>
        <v>0</v>
      </c>
      <c r="E2334" s="95">
        <f>C2334*D2334</f>
        <v>0</v>
      </c>
      <c r="F2334" s="103">
        <v>6</v>
      </c>
      <c r="G2334" s="97">
        <v>10082647164731</v>
      </c>
      <c r="H2334" s="103">
        <v>36</v>
      </c>
      <c r="I2334" s="97">
        <v>20082647164738</v>
      </c>
      <c r="J2334" s="98">
        <v>82647164734</v>
      </c>
    </row>
    <row r="2335" spans="1:10" s="93" customFormat="1" ht="12">
      <c r="A2335" s="93" t="s">
        <v>4273</v>
      </c>
      <c r="B2335" s="93" t="s">
        <v>4274</v>
      </c>
      <c r="C2335" s="117">
        <v>53.41</v>
      </c>
      <c r="D2335" s="140">
        <f>0</f>
        <v>0</v>
      </c>
      <c r="E2335" s="95">
        <f>C2335*D2335</f>
        <v>0</v>
      </c>
      <c r="F2335" s="103">
        <v>6</v>
      </c>
      <c r="G2335" s="97">
        <v>10082647164748</v>
      </c>
      <c r="H2335" s="103">
        <v>36</v>
      </c>
      <c r="I2335" s="97">
        <v>20082647164745</v>
      </c>
      <c r="J2335" s="98">
        <v>82647164741</v>
      </c>
    </row>
    <row r="2336" spans="1:10" s="93" customFormat="1" ht="12">
      <c r="A2336" s="93" t="s">
        <v>4275</v>
      </c>
      <c r="B2336" s="93" t="s">
        <v>4276</v>
      </c>
      <c r="C2336" s="117">
        <v>67.24</v>
      </c>
      <c r="D2336" s="140">
        <f>0</f>
        <v>0</v>
      </c>
      <c r="E2336" s="95">
        <f>C2336*D2336</f>
        <v>0</v>
      </c>
      <c r="F2336" s="103">
        <v>4</v>
      </c>
      <c r="G2336" s="97">
        <v>10082647164755</v>
      </c>
      <c r="H2336" s="103">
        <v>24</v>
      </c>
      <c r="I2336" s="97">
        <v>20082647164752</v>
      </c>
      <c r="J2336" s="98">
        <v>82647164758</v>
      </c>
    </row>
    <row r="2337" spans="1:10" s="93" customFormat="1" ht="24" customHeight="1">
      <c r="A2337" s="221" t="s">
        <v>4277</v>
      </c>
      <c r="B2337" s="222"/>
      <c r="C2337" s="117"/>
      <c r="D2337" s="140" t="s">
        <v>375</v>
      </c>
      <c r="E2337" s="97"/>
      <c r="F2337" s="103"/>
      <c r="G2337" s="97"/>
      <c r="H2337" s="103"/>
      <c r="I2337" s="97"/>
      <c r="J2337" s="98"/>
    </row>
    <row r="2338" spans="1:10" s="93" customFormat="1" ht="12">
      <c r="A2338" s="93" t="s">
        <v>4278</v>
      </c>
      <c r="B2338" s="93" t="s">
        <v>4279</v>
      </c>
      <c r="C2338" s="117">
        <v>10.962</v>
      </c>
      <c r="D2338" s="140">
        <f>0</f>
        <v>0</v>
      </c>
      <c r="E2338" s="95">
        <f>C2338*D2338</f>
        <v>0</v>
      </c>
      <c r="F2338" s="103">
        <v>10</v>
      </c>
      <c r="G2338" s="97">
        <v>10082647163994</v>
      </c>
      <c r="H2338" s="103">
        <v>120</v>
      </c>
      <c r="I2338" s="97">
        <v>20082647163991</v>
      </c>
      <c r="J2338" s="98">
        <v>82647163997</v>
      </c>
    </row>
    <row r="2339" spans="1:10" s="93" customFormat="1" ht="12">
      <c r="A2339" s="93" t="s">
        <v>4280</v>
      </c>
      <c r="B2339" s="93" t="s">
        <v>4281</v>
      </c>
      <c r="C2339" s="117">
        <v>11.592</v>
      </c>
      <c r="D2339" s="140">
        <f>0</f>
        <v>0</v>
      </c>
      <c r="E2339" s="95">
        <f>C2339*D2339</f>
        <v>0</v>
      </c>
      <c r="F2339" s="103">
        <v>10</v>
      </c>
      <c r="G2339" s="97">
        <v>10082647164007</v>
      </c>
      <c r="H2339" s="103">
        <v>120</v>
      </c>
      <c r="I2339" s="97">
        <v>20082647164004</v>
      </c>
      <c r="J2339" s="98">
        <v>82647164000</v>
      </c>
    </row>
    <row r="2340" spans="1:10" s="93" customFormat="1" ht="12">
      <c r="A2340" s="93" t="s">
        <v>4282</v>
      </c>
      <c r="B2340" s="93" t="s">
        <v>4283</v>
      </c>
      <c r="C2340" s="117">
        <v>12.999</v>
      </c>
      <c r="D2340" s="140">
        <f>0</f>
        <v>0</v>
      </c>
      <c r="E2340" s="95">
        <f>C2340*D2340</f>
        <v>0</v>
      </c>
      <c r="F2340" s="103">
        <v>1</v>
      </c>
      <c r="G2340" s="97">
        <v>10082647165509</v>
      </c>
      <c r="H2340" s="103">
        <v>100</v>
      </c>
      <c r="I2340" s="97">
        <v>20082647165506</v>
      </c>
      <c r="J2340" s="98">
        <v>82647165502</v>
      </c>
    </row>
  </sheetData>
  <sheetProtection/>
  <mergeCells count="21">
    <mergeCell ref="A2296:B2296"/>
    <mergeCell ref="A2332:B2332"/>
    <mergeCell ref="A2337:B2337"/>
    <mergeCell ref="A1924:B1924"/>
    <mergeCell ref="A1940:B1940"/>
    <mergeCell ref="A2004:B2004"/>
    <mergeCell ref="A2066:B2066"/>
    <mergeCell ref="A2078:B2078"/>
    <mergeCell ref="A2097:B2097"/>
    <mergeCell ref="A1917:B1917"/>
    <mergeCell ref="A509:B509"/>
    <mergeCell ref="A553:B553"/>
    <mergeCell ref="A587:B587"/>
    <mergeCell ref="A606:B606"/>
    <mergeCell ref="A957:B957"/>
    <mergeCell ref="A998:B998"/>
    <mergeCell ref="A1024:B1024"/>
    <mergeCell ref="A1051:B1051"/>
    <mergeCell ref="A1059:B1059"/>
    <mergeCell ref="A1890:B1890"/>
    <mergeCell ref="A1911:B1911"/>
  </mergeCells>
  <printOptions gridLines="1" horizontalCentered="1"/>
  <pageMargins left="0.25" right="0.25" top="1" bottom="1" header="0.25" footer="0.25"/>
  <pageSetup fitToHeight="0" fitToWidth="1" horizontalDpi="600" verticalDpi="600" orientation="landscape" scale="55"/>
  <headerFooter alignWithMargins="0">
    <oddHeader>&amp;C&amp;"Arial,Bold"&amp;12MATCO-NORCA</oddHeader>
    <oddFooter>&amp;RPAGE &amp;P OF &amp;N</oddFooter>
  </headerFooter>
  <rowBreaks count="1" manualBreakCount="1">
    <brk id="3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matco-norcs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Tullman</dc:creator>
  <cp:keywords/>
  <dc:description/>
  <cp:lastModifiedBy>George Papini</cp:lastModifiedBy>
  <cp:lastPrinted>2017-07-05T14:36:37Z</cp:lastPrinted>
  <dcterms:created xsi:type="dcterms:W3CDTF">2010-11-30T20:32:35Z</dcterms:created>
  <dcterms:modified xsi:type="dcterms:W3CDTF">2017-10-23T15:36:54Z</dcterms:modified>
  <cp:category/>
  <cp:version/>
  <cp:contentType/>
  <cp:contentStatus/>
</cp:coreProperties>
</file>