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8_{62FF2E4A-0837-48D9-B7E6-1EE4C36CA98A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Sheet1!$A$1:$H$259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9" i="1" l="1"/>
  <c r="D178" i="1"/>
  <c r="D177" i="1"/>
  <c r="D176" i="1"/>
  <c r="D175" i="1"/>
  <c r="D174" i="1"/>
  <c r="D34" i="1"/>
  <c r="D33" i="1"/>
  <c r="D32" i="1"/>
  <c r="D31" i="1"/>
  <c r="D30" i="1"/>
  <c r="D29" i="1"/>
  <c r="D28" i="1"/>
  <c r="D78" i="1" l="1"/>
  <c r="E78" i="1" s="1"/>
  <c r="D64" i="1" l="1"/>
  <c r="E64" i="1" s="1"/>
  <c r="D67" i="1"/>
  <c r="E67" i="1" s="1"/>
  <c r="D68" i="1"/>
  <c r="E68" i="1" s="1"/>
  <c r="D61" i="1"/>
  <c r="E61" i="1" s="1"/>
  <c r="D121" i="1"/>
  <c r="E121" i="1" s="1"/>
  <c r="D123" i="1"/>
  <c r="E123" i="1" s="1"/>
  <c r="D124" i="1"/>
  <c r="E124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9" i="1"/>
  <c r="E169" i="1" s="1"/>
  <c r="D170" i="1"/>
  <c r="E170" i="1" s="1"/>
  <c r="E174" i="1"/>
  <c r="E175" i="1"/>
  <c r="E176" i="1"/>
  <c r="E177" i="1"/>
  <c r="E178" i="1"/>
  <c r="E179" i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1" i="1"/>
  <c r="E21" i="1" s="1"/>
  <c r="D22" i="1"/>
  <c r="E22" i="1" s="1"/>
  <c r="D23" i="1"/>
  <c r="E23" i="1" s="1"/>
  <c r="D24" i="1"/>
  <c r="E24" i="1" s="1"/>
  <c r="D25" i="1"/>
  <c r="E25" i="1" s="1"/>
  <c r="E28" i="1"/>
  <c r="E29" i="1"/>
  <c r="E30" i="1"/>
  <c r="E31" i="1"/>
  <c r="E32" i="1"/>
  <c r="E33" i="1"/>
  <c r="E34" i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9" i="1"/>
  <c r="E59" i="1" s="1"/>
  <c r="D60" i="1"/>
  <c r="E60" i="1" s="1"/>
  <c r="D62" i="1"/>
  <c r="E62" i="1" s="1"/>
  <c r="D63" i="1"/>
  <c r="E63" i="1" s="1"/>
  <c r="D65" i="1"/>
  <c r="E65" i="1" s="1"/>
  <c r="D66" i="1"/>
  <c r="E66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7" i="1"/>
  <c r="E117" i="1" s="1"/>
  <c r="D118" i="1"/>
  <c r="E118" i="1" s="1"/>
  <c r="D119" i="1"/>
  <c r="E119" i="1" s="1"/>
  <c r="D120" i="1"/>
  <c r="E120" i="1" s="1"/>
  <c r="D122" i="1"/>
  <c r="E122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</calcChain>
</file>

<file path=xl/sharedStrings.xml><?xml version="1.0" encoding="utf-8"?>
<sst xmlns="http://schemas.openxmlformats.org/spreadsheetml/2006/main" count="467" uniqueCount="460">
  <si>
    <t>DESCRIPTION</t>
  </si>
  <si>
    <t>CTN QTY</t>
  </si>
  <si>
    <t>UPC CODE</t>
  </si>
  <si>
    <t>WEIGHT LBS</t>
  </si>
  <si>
    <t>STANDARD WEIGHT</t>
  </si>
  <si>
    <t>EXTRA HEAVY</t>
  </si>
  <si>
    <t>MN4508</t>
  </si>
  <si>
    <t>MN4509</t>
  </si>
  <si>
    <t>MN4510</t>
  </si>
  <si>
    <t>MN4511</t>
  </si>
  <si>
    <t>MN4512</t>
  </si>
  <si>
    <t>MN4513</t>
  </si>
  <si>
    <t>MN4514</t>
  </si>
  <si>
    <t>MN4515</t>
  </si>
  <si>
    <t>MN4516</t>
  </si>
  <si>
    <t>MN45XH08</t>
  </si>
  <si>
    <t>MN45XH09</t>
  </si>
  <si>
    <t>MN45XH10</t>
  </si>
  <si>
    <t>MN45XH11</t>
  </si>
  <si>
    <t>MN45XH12</t>
  </si>
  <si>
    <t>MN45XH13</t>
  </si>
  <si>
    <t>MN45XH14</t>
  </si>
  <si>
    <t>MN45XH15</t>
  </si>
  <si>
    <t>MN90LR05</t>
  </si>
  <si>
    <t>MN90LR06</t>
  </si>
  <si>
    <t>MN90LR07</t>
  </si>
  <si>
    <t>MN90LR08</t>
  </si>
  <si>
    <t>MN90LR09</t>
  </si>
  <si>
    <t>MN90LR10</t>
  </si>
  <si>
    <t>MN90LR11</t>
  </si>
  <si>
    <t>MN90LR12</t>
  </si>
  <si>
    <t>MN90LR13</t>
  </si>
  <si>
    <t>MN90LR14</t>
  </si>
  <si>
    <t>MN90LR15</t>
  </si>
  <si>
    <t>MN90LR16</t>
  </si>
  <si>
    <t>MN90LRXH08</t>
  </si>
  <si>
    <t>MN90LRXH09</t>
  </si>
  <si>
    <t>MN90LRXH10</t>
  </si>
  <si>
    <t>MN90LRXH11</t>
  </si>
  <si>
    <t>MN90LRXH12</t>
  </si>
  <si>
    <t>MN90LRXH13</t>
  </si>
  <si>
    <t>MN90LRXH14</t>
  </si>
  <si>
    <t>MN90LRXH15</t>
  </si>
  <si>
    <t>MN90SR08</t>
  </si>
  <si>
    <t>MN90SR09</t>
  </si>
  <si>
    <t>MN90SR10</t>
  </si>
  <si>
    <t>MN90SR11</t>
  </si>
  <si>
    <t>MN90SR12</t>
  </si>
  <si>
    <t>MN90SR13</t>
  </si>
  <si>
    <t>MN90SR14</t>
  </si>
  <si>
    <t>MN90SR15</t>
  </si>
  <si>
    <t>MN90SR16</t>
  </si>
  <si>
    <t>MN90SRXH08</t>
  </si>
  <si>
    <t>MN90SRXH09</t>
  </si>
  <si>
    <t>MN90SRXH10</t>
  </si>
  <si>
    <t>MN90SRXH11</t>
  </si>
  <si>
    <t>MN90SRXH13</t>
  </si>
  <si>
    <t>MN90SRXH14</t>
  </si>
  <si>
    <t>MNCA08</t>
  </si>
  <si>
    <t>MNCA09</t>
  </si>
  <si>
    <t>MNCA10</t>
  </si>
  <si>
    <t>MNCA11</t>
  </si>
  <si>
    <t>MNCA12</t>
  </si>
  <si>
    <t>MNCA13</t>
  </si>
  <si>
    <t>MNCA14</t>
  </si>
  <si>
    <t>MNCA15</t>
  </si>
  <si>
    <t>MNCA16</t>
  </si>
  <si>
    <t>MNCAXH08</t>
  </si>
  <si>
    <t>MNCAXH10</t>
  </si>
  <si>
    <t>MNCAXH11</t>
  </si>
  <si>
    <t>MNCAXH12</t>
  </si>
  <si>
    <t>MNCAXH13</t>
  </si>
  <si>
    <t>MNCAXH14</t>
  </si>
  <si>
    <t>MNCAXH15</t>
  </si>
  <si>
    <t>MNCAXH16</t>
  </si>
  <si>
    <t>MNCR0804</t>
  </si>
  <si>
    <t>2 X 3/4 CONCENTRIC REDUCER</t>
  </si>
  <si>
    <t>MNCR0805</t>
  </si>
  <si>
    <t>2 X 1 CONCENTRIC REDUCER</t>
  </si>
  <si>
    <t>MNCR0807</t>
  </si>
  <si>
    <t>2 X 1-1/2 CONCENTRIC REDUCER</t>
  </si>
  <si>
    <t>MNCR0905</t>
  </si>
  <si>
    <t>2-1/2 X 1 CONCENTRIC REDUCER</t>
  </si>
  <si>
    <t>MNCR0907</t>
  </si>
  <si>
    <t>2-1/2 X 1-1/2 CONCENTRIC REDUCER</t>
  </si>
  <si>
    <t>MNCR0908</t>
  </si>
  <si>
    <t>2-1/2 X 2 CONCENTRIC REDUCER</t>
  </si>
  <si>
    <t>MNCR1007</t>
  </si>
  <si>
    <t>3 X 1-1/2 CONCENTRIC REDUCER</t>
  </si>
  <si>
    <t>MNCR1008</t>
  </si>
  <si>
    <t>3 X 2 CONCENTRIC REDUCER</t>
  </si>
  <si>
    <t>MNCR1009</t>
  </si>
  <si>
    <t>3 X 2-1/2 CONCENTRIC REDUCER</t>
  </si>
  <si>
    <t>MNCR1107</t>
  </si>
  <si>
    <t>4 X 1-1/2 CONCENTRIC REDUCER</t>
  </si>
  <si>
    <t>MNCR1108</t>
  </si>
  <si>
    <t>4 X 2 CONCENTRIC REDUCER</t>
  </si>
  <si>
    <t>MNCR1109</t>
  </si>
  <si>
    <t>4 X 2-1/2 CONCENTRIC REDUCER</t>
  </si>
  <si>
    <t>MNCR1110</t>
  </si>
  <si>
    <t>4 X 3 CONCENTRIC REDUCER</t>
  </si>
  <si>
    <t>MNCR1210</t>
  </si>
  <si>
    <t>5 X 3 CONCENTRIC REDUCER</t>
  </si>
  <si>
    <t>MNCR1211</t>
  </si>
  <si>
    <t>5 X 4 CONCENTRIC REDUCER</t>
  </si>
  <si>
    <t>MNCR1309</t>
  </si>
  <si>
    <t>6 X 2-1/2 CONCENTRIC REDUCER</t>
  </si>
  <si>
    <t>MNCR1310</t>
  </si>
  <si>
    <t>6 X 3 CONCENTRIC REDUCER</t>
  </si>
  <si>
    <t>MNCR1311</t>
  </si>
  <si>
    <t>6 X 4 CONCENTRIC REDUCER</t>
  </si>
  <si>
    <t>MNCR1312</t>
  </si>
  <si>
    <t>6 X 5 CONCENTRIC REDUCER</t>
  </si>
  <si>
    <t>MNCR1411</t>
  </si>
  <si>
    <t>8 X 4 CONCENTRIC REDUCER</t>
  </si>
  <si>
    <t>MNCR1412</t>
  </si>
  <si>
    <t>8 X 5 CONCENTRIC REDUCER</t>
  </si>
  <si>
    <t>MNCR1413</t>
  </si>
  <si>
    <t>8 X 6 CONCENTRIC REDUCER</t>
  </si>
  <si>
    <t>MNCR1513</t>
  </si>
  <si>
    <t>10 X 6 CONCENTRIC REDUCER</t>
  </si>
  <si>
    <t>MNCR1514</t>
  </si>
  <si>
    <t>10 X 8 CONCENTRIC REDUCER</t>
  </si>
  <si>
    <t>MNCR1613</t>
  </si>
  <si>
    <t>12 X 6 CONCENTRIC REDUCER</t>
  </si>
  <si>
    <t>MNCR1614</t>
  </si>
  <si>
    <t>12 X 8 CONCENTRIC REDUCER</t>
  </si>
  <si>
    <t>MNCR1615</t>
  </si>
  <si>
    <t>12 X 10 CONCENTRIC REDUCER</t>
  </si>
  <si>
    <t>MNCRXH0805</t>
  </si>
  <si>
    <t>MNCRXH0806</t>
  </si>
  <si>
    <t>MNCRXH0807</t>
  </si>
  <si>
    <t>MNCRXH0905</t>
  </si>
  <si>
    <t>MNCRXH0906</t>
  </si>
  <si>
    <t>MNCRXH0907</t>
  </si>
  <si>
    <t>MNCRXH0908</t>
  </si>
  <si>
    <t>MNCRXH1007</t>
  </si>
  <si>
    <t>MNCRXH1008</t>
  </si>
  <si>
    <t>MNCRXH1009</t>
  </si>
  <si>
    <t>MNCRXH1108</t>
  </si>
  <si>
    <t>MNCRXH1109</t>
  </si>
  <si>
    <t>MNCRXH1110</t>
  </si>
  <si>
    <t>MNCRXH1210</t>
  </si>
  <si>
    <t>MNCRXH12105</t>
  </si>
  <si>
    <t>MNCRXH1211</t>
  </si>
  <si>
    <t>MNCRXH1310</t>
  </si>
  <si>
    <t>MNCRXH1311</t>
  </si>
  <si>
    <t>MNCRXH1312</t>
  </si>
  <si>
    <t>MNCRXH1412</t>
  </si>
  <si>
    <t>MNCRXH1413</t>
  </si>
  <si>
    <t>MNCRXH1514</t>
  </si>
  <si>
    <t>MNCRXH1613</t>
  </si>
  <si>
    <t>MNER0804</t>
  </si>
  <si>
    <t>MNER0805</t>
  </si>
  <si>
    <t>MNER0807</t>
  </si>
  <si>
    <t>MNER0905</t>
  </si>
  <si>
    <t>MNER0907</t>
  </si>
  <si>
    <t>MNER0908</t>
  </si>
  <si>
    <t>MNER1007</t>
  </si>
  <si>
    <t>MNER1008</t>
  </si>
  <si>
    <t>MNER1009</t>
  </si>
  <si>
    <t>MNER1108</t>
  </si>
  <si>
    <t>MNER1109</t>
  </si>
  <si>
    <t>MNER1110</t>
  </si>
  <si>
    <t>MNER1210</t>
  </si>
  <si>
    <t>MNER1211</t>
  </si>
  <si>
    <t>MNER1310</t>
  </si>
  <si>
    <t>MNER1311</t>
  </si>
  <si>
    <t>MNER1312</t>
  </si>
  <si>
    <t>MNER1411</t>
  </si>
  <si>
    <t>MNER1413</t>
  </si>
  <si>
    <t>MNER1514</t>
  </si>
  <si>
    <t>MNER1613</t>
  </si>
  <si>
    <t>MNER1615</t>
  </si>
  <si>
    <t>MNERXH0906</t>
  </si>
  <si>
    <t>MNERXH0907</t>
  </si>
  <si>
    <t>MNERXH1311</t>
  </si>
  <si>
    <t>MNERXH1413</t>
  </si>
  <si>
    <t>MNERXH1514</t>
  </si>
  <si>
    <t>MNERXH1615</t>
  </si>
  <si>
    <t>MNRT0804</t>
  </si>
  <si>
    <t>MNRT0805</t>
  </si>
  <si>
    <t>MNRT0807</t>
  </si>
  <si>
    <t>MNRT0905</t>
  </si>
  <si>
    <t>MNRT0907</t>
  </si>
  <si>
    <t>MNRT1007</t>
  </si>
  <si>
    <t>MNRT1008</t>
  </si>
  <si>
    <t>MNRT1009</t>
  </si>
  <si>
    <t>MNRT1108</t>
  </si>
  <si>
    <t>MNRT1109</t>
  </si>
  <si>
    <t>MNRT1110</t>
  </si>
  <si>
    <t>MNRT1210</t>
  </si>
  <si>
    <t>MNRT1211</t>
  </si>
  <si>
    <t>MNRT1310</t>
  </si>
  <si>
    <t>MNRT1311</t>
  </si>
  <si>
    <t>MNRT1312</t>
  </si>
  <si>
    <t>MNRT1411</t>
  </si>
  <si>
    <t>MNRT1412</t>
  </si>
  <si>
    <t>MNRT1413</t>
  </si>
  <si>
    <t>MNRT1512</t>
  </si>
  <si>
    <t>MNRT1513</t>
  </si>
  <si>
    <t>MNRT1514</t>
  </si>
  <si>
    <t>MNRT1613</t>
  </si>
  <si>
    <t>MNRT1614</t>
  </si>
  <si>
    <t>MNRT1615</t>
  </si>
  <si>
    <t>MNRTXH0806</t>
  </si>
  <si>
    <t>MNRTXH0807</t>
  </si>
  <si>
    <t>MNRTXH0905</t>
  </si>
  <si>
    <t>MNRTXH0907</t>
  </si>
  <si>
    <t>MNRTXH1008</t>
  </si>
  <si>
    <t>MNRTXH1009</t>
  </si>
  <si>
    <t>MNRTXH1108</t>
  </si>
  <si>
    <t>MNRTXH1109</t>
  </si>
  <si>
    <t>MNRTXH1110</t>
  </si>
  <si>
    <t>MNRTXH1211</t>
  </si>
  <si>
    <t>MNRTXH1311</t>
  </si>
  <si>
    <t>MNRTXH1312</t>
  </si>
  <si>
    <t>MNRTXH1411</t>
  </si>
  <si>
    <t>MNRTXH1413</t>
  </si>
  <si>
    <t>MNRTXH1513</t>
  </si>
  <si>
    <t>MNRTXH1615</t>
  </si>
  <si>
    <t>MNT08</t>
  </si>
  <si>
    <t>2 TEE</t>
  </si>
  <si>
    <t>MNT09</t>
  </si>
  <si>
    <t>2-1/2 TEE</t>
  </si>
  <si>
    <t>MNT10</t>
  </si>
  <si>
    <t>3 TEE</t>
  </si>
  <si>
    <t>MNT11</t>
  </si>
  <si>
    <t>4 TEE</t>
  </si>
  <si>
    <t>MNT12</t>
  </si>
  <si>
    <t>5 TEE</t>
  </si>
  <si>
    <t>MNT13</t>
  </si>
  <si>
    <t>6 TEE</t>
  </si>
  <si>
    <t>MNT14</t>
  </si>
  <si>
    <t>8 TEE</t>
  </si>
  <si>
    <t>MNT15</t>
  </si>
  <si>
    <t>10 TEE</t>
  </si>
  <si>
    <t>MNT16</t>
  </si>
  <si>
    <t>12 TEE</t>
  </si>
  <si>
    <t>MNTXH08</t>
  </si>
  <si>
    <t>MNTXH09</t>
  </si>
  <si>
    <t>MNTXH10</t>
  </si>
  <si>
    <t>MNTXH11</t>
  </si>
  <si>
    <t>MNTXH12</t>
  </si>
  <si>
    <t>MNTXH13</t>
  </si>
  <si>
    <t>MNTXH14</t>
  </si>
  <si>
    <t>MNTXH15</t>
  </si>
  <si>
    <t>MNTXH16</t>
  </si>
  <si>
    <t xml:space="preserve"> </t>
  </si>
  <si>
    <t>PRICE SHEET:</t>
  </si>
  <si>
    <t>PRICES EFFECTIVE:</t>
  </si>
  <si>
    <t>PART#</t>
  </si>
  <si>
    <t>LIST</t>
  </si>
  <si>
    <t>Multiplier</t>
  </si>
  <si>
    <t>Net</t>
  </si>
  <si>
    <t>Your Multiplier:</t>
  </si>
  <si>
    <t>45° ELBOW</t>
  </si>
  <si>
    <t>LONG RADIUS 90° ELBOW</t>
  </si>
  <si>
    <t>SHORT RADIUS 90° ELBOW</t>
  </si>
  <si>
    <t>CAP</t>
  </si>
  <si>
    <t>CONCENTRIC REDUCER</t>
  </si>
  <si>
    <t>ECCENTRIC REDUCER</t>
  </si>
  <si>
    <t>REDUCING TEE</t>
  </si>
  <si>
    <t>TEE</t>
  </si>
  <si>
    <t>CAP - XH</t>
  </si>
  <si>
    <t>SHORT RADIUS 90° ELBOW - XH</t>
  </si>
  <si>
    <t>LONG RADIUS 90° ELBOW - XH</t>
  </si>
  <si>
    <t>45° ELBOW - XH</t>
  </si>
  <si>
    <t>CONCENTRIC REDUCER - XH</t>
  </si>
  <si>
    <t>ECCENTRIC REDUCER -  XH</t>
  </si>
  <si>
    <t>REDUCING TEE - XH</t>
  </si>
  <si>
    <t>TEE - XH</t>
  </si>
  <si>
    <t>WELD FITTING - STANDARD WEIGHT AND EXTRA HEAVY</t>
  </si>
  <si>
    <t>MNRT0908</t>
  </si>
  <si>
    <t xml:space="preserve">2-1/2 X 2 RED TEE                     </t>
  </si>
  <si>
    <t>MNRT0906</t>
  </si>
  <si>
    <t xml:space="preserve">2-1/2 X 1-1/4 RED TEE                 </t>
  </si>
  <si>
    <t xml:space="preserve">2 45 ELBOW                            </t>
  </si>
  <si>
    <t xml:space="preserve">2-1/2 45 ELBOW                        </t>
  </si>
  <si>
    <t xml:space="preserve">3 45 ELBOW                            </t>
  </si>
  <si>
    <t xml:space="preserve">4 45 ELBOW                            </t>
  </si>
  <si>
    <t xml:space="preserve">5 45 ELBOW                            </t>
  </si>
  <si>
    <t xml:space="preserve">6 45 ELBOW                            </t>
  </si>
  <si>
    <t xml:space="preserve">8 45 ELBOW                            </t>
  </si>
  <si>
    <t xml:space="preserve">10 45 ELBOW                           </t>
  </si>
  <si>
    <t xml:space="preserve">12 45 ELBOW                           </t>
  </si>
  <si>
    <t xml:space="preserve">1 LONG RADIUS 90 ELBOW                </t>
  </si>
  <si>
    <t xml:space="preserve">1-1/4 LONG RADIUS 90 ELBOW            </t>
  </si>
  <si>
    <t xml:space="preserve">1-1/2 LONG RADIUS 90 ELBOW            </t>
  </si>
  <si>
    <t xml:space="preserve">2 LONG RADIUS 90 ELBOW                </t>
  </si>
  <si>
    <t xml:space="preserve">2-1/2 LONG RADIUS 90 ELBOW            </t>
  </si>
  <si>
    <t xml:space="preserve">3 LONG RADIUS 90 ELBOW                </t>
  </si>
  <si>
    <t xml:space="preserve">4 LONG RADIUS 90 ELBOW                </t>
  </si>
  <si>
    <t xml:space="preserve">5 LONG RADIUS 90 ELBOW                </t>
  </si>
  <si>
    <t xml:space="preserve">6 LONG RADIUS 90 ELBOW                </t>
  </si>
  <si>
    <t xml:space="preserve">8 LONG RADIUS 90 ELBOW                </t>
  </si>
  <si>
    <t xml:space="preserve">10 LONG RADIUS 90 ELBOW               </t>
  </si>
  <si>
    <t xml:space="preserve">12 LONG RADIUS 90 ELBOW               </t>
  </si>
  <si>
    <t xml:space="preserve">2 SHORT RADIUS 90 ELBOW               </t>
  </si>
  <si>
    <t xml:space="preserve">2-1/2 SHORT RADIUS 90 ELBOW           </t>
  </si>
  <si>
    <t xml:space="preserve">3 SHORT RADIUS 90 ELBOW               </t>
  </si>
  <si>
    <t xml:space="preserve">4 SHORT RADIUS 90 ELBOW               </t>
  </si>
  <si>
    <t xml:space="preserve">5 SHORT RADIUS 90 ELBOW               </t>
  </si>
  <si>
    <t xml:space="preserve">6 SHORT RADIUS 90 ELBOW               </t>
  </si>
  <si>
    <t xml:space="preserve">8 SHORT RADIUS 90 ELBOW               </t>
  </si>
  <si>
    <t xml:space="preserve">10 SHORT RADIUS 90 ELBOW              </t>
  </si>
  <si>
    <t xml:space="preserve">12 SHORT RADIUS 90 ELBOW              </t>
  </si>
  <si>
    <t xml:space="preserve">2 CAP                                 </t>
  </si>
  <si>
    <t xml:space="preserve">2-1/2 CAP                             </t>
  </si>
  <si>
    <t xml:space="preserve">3 CAP                                 </t>
  </si>
  <si>
    <t xml:space="preserve">4 CAP                                 </t>
  </si>
  <si>
    <t xml:space="preserve">5 CAP                                 </t>
  </si>
  <si>
    <t xml:space="preserve">6 CAP                                 </t>
  </si>
  <si>
    <t xml:space="preserve">8 CAP                                 </t>
  </si>
  <si>
    <t xml:space="preserve">10 CAP                                </t>
  </si>
  <si>
    <t xml:space="preserve">12 CAP                                </t>
  </si>
  <si>
    <t>MNCR0806</t>
  </si>
  <si>
    <t xml:space="preserve">2 X 1-1/4 CONCENTRIC REDUCER          </t>
  </si>
  <si>
    <t>MNCR0906</t>
  </si>
  <si>
    <t xml:space="preserve">2-1/2 X 1-1/4 CONCENTRIC REDUCER      </t>
  </si>
  <si>
    <t>MNCR1005</t>
  </si>
  <si>
    <t xml:space="preserve">3 X 1 CONCENTRIC REDUCER              </t>
  </si>
  <si>
    <t>MNCR1006</t>
  </si>
  <si>
    <t xml:space="preserve">3 X 1-1/4 CONCENTRIC REDUCER          </t>
  </si>
  <si>
    <t xml:space="preserve">2 X 3/4 ECCENTRIC REDUCER             </t>
  </si>
  <si>
    <t xml:space="preserve">2 X 1 ECCENTRIC REDUCER               </t>
  </si>
  <si>
    <t xml:space="preserve">2 X 1-1/2 ECCENTRIC REDUCER           </t>
  </si>
  <si>
    <t xml:space="preserve">2-1/2 X 1 ECCENTRIC REDUCER           </t>
  </si>
  <si>
    <t xml:space="preserve">2-1/2 X 1-1/2 ECCENTRIC REDUCER       </t>
  </si>
  <si>
    <t xml:space="preserve">2-1/2 X 2 ECCENTRIC REDUCER           </t>
  </si>
  <si>
    <t xml:space="preserve">3 X 1-1/2 ECCENTRIC REDUCER           </t>
  </si>
  <si>
    <t xml:space="preserve">3 X 2 ECCENTRIC REDUCER               </t>
  </si>
  <si>
    <t xml:space="preserve">3 X 2-1/2 ECCENTRIC REDUCER           </t>
  </si>
  <si>
    <t xml:space="preserve">4 X 2 ECCENTRIC REDUCER               </t>
  </si>
  <si>
    <t xml:space="preserve">4 X 2-1/2 ECCENTRIC REDUCER           </t>
  </si>
  <si>
    <t xml:space="preserve">4 X 3 ECCENTRIC REDUCER               </t>
  </si>
  <si>
    <t xml:space="preserve">5 X 3 ECCENTRIC REDUCER               </t>
  </si>
  <si>
    <t xml:space="preserve">5 X 4 ECCENTRIC REDUCER               </t>
  </si>
  <si>
    <t xml:space="preserve">6 X 3 ECCENTRIC REDUCER               </t>
  </si>
  <si>
    <t xml:space="preserve">6 X 4 ECCENTRIC REDUCER               </t>
  </si>
  <si>
    <t xml:space="preserve">6 X 5 ECCENTRIC REDUCER               </t>
  </si>
  <si>
    <t xml:space="preserve">8 X 4 ECCENTRIC REDUCER               </t>
  </si>
  <si>
    <t xml:space="preserve">8 X 6 ECCENTRIC REDUCER               </t>
  </si>
  <si>
    <t xml:space="preserve">10 X 8 ECCENTRIC REDUCER              </t>
  </si>
  <si>
    <t xml:space="preserve">12 X 6 ECCENTRIC REDUCER              </t>
  </si>
  <si>
    <t xml:space="preserve">12 X 10 ECCENTRIC REDUCER             </t>
  </si>
  <si>
    <t xml:space="preserve">2 X 3/4 RED TEE                       </t>
  </si>
  <si>
    <t xml:space="preserve">2 X 1 RED TEE                         </t>
  </si>
  <si>
    <t xml:space="preserve">2 X 1-1/2 RED TEE                     </t>
  </si>
  <si>
    <t xml:space="preserve">2-1/2 X 1 RED TEE                     </t>
  </si>
  <si>
    <t xml:space="preserve">2-1/2 X 1-1/2 RED TEE                 </t>
  </si>
  <si>
    <t xml:space="preserve">3 X 1-1/2 RED TEE                     </t>
  </si>
  <si>
    <t xml:space="preserve">3 X 2 RED TEE                         </t>
  </si>
  <si>
    <t xml:space="preserve">3 X 2-1/2 RED TEE                     </t>
  </si>
  <si>
    <t xml:space="preserve">4 X 2 RED TEE                         </t>
  </si>
  <si>
    <t xml:space="preserve">4 X 2-1/2 RED TEE                     </t>
  </si>
  <si>
    <t xml:space="preserve">4 X 3 RED TEE                         </t>
  </si>
  <si>
    <t xml:space="preserve">5 X 3 RED TEE                         </t>
  </si>
  <si>
    <t xml:space="preserve">5 X 4 RED TEE                         </t>
  </si>
  <si>
    <t xml:space="preserve">6 X 3 RED TEE                         </t>
  </si>
  <si>
    <t xml:space="preserve">6 X 4 RED TEE                         </t>
  </si>
  <si>
    <t xml:space="preserve">6 X 5 RED TEE                         </t>
  </si>
  <si>
    <t xml:space="preserve">8 X 4 RED TEE                         </t>
  </si>
  <si>
    <t xml:space="preserve">8 X 5 RED TEE                         </t>
  </si>
  <si>
    <t xml:space="preserve">8 X 6 RED TEE                         </t>
  </si>
  <si>
    <t xml:space="preserve">10 X 5 RED TEE                        </t>
  </si>
  <si>
    <t xml:space="preserve">10 X 6 RED TEE                        </t>
  </si>
  <si>
    <t xml:space="preserve">10 X 8 RED TEE                        </t>
  </si>
  <si>
    <t xml:space="preserve">12 X 6 RED TEE                        </t>
  </si>
  <si>
    <t xml:space="preserve">12 X 8 RED TEE                        </t>
  </si>
  <si>
    <t xml:space="preserve">12 X 10 RED TEE                       </t>
  </si>
  <si>
    <t xml:space="preserve">2 TEE                                 </t>
  </si>
  <si>
    <t xml:space="preserve">2-1/2 TEE                             </t>
  </si>
  <si>
    <t xml:space="preserve">3 TEE                                 </t>
  </si>
  <si>
    <t xml:space="preserve">4 TEE                                 </t>
  </si>
  <si>
    <t xml:space="preserve">5 TEE                                 </t>
  </si>
  <si>
    <t xml:space="preserve">6 TEE                                 </t>
  </si>
  <si>
    <t xml:space="preserve">8 TEE                                 </t>
  </si>
  <si>
    <t xml:space="preserve">10 TEE                                </t>
  </si>
  <si>
    <t xml:space="preserve">12 TEE                                </t>
  </si>
  <si>
    <t xml:space="preserve">2 45 ELBOW                          </t>
  </si>
  <si>
    <t xml:space="preserve">2-1/2 45 ELBOW                      </t>
  </si>
  <si>
    <t xml:space="preserve">3 45 ELBOW                          </t>
  </si>
  <si>
    <t xml:space="preserve">4 45 ELBOW                          </t>
  </si>
  <si>
    <t xml:space="preserve">5 45 ELBOW                          </t>
  </si>
  <si>
    <t xml:space="preserve">6 45 ELBOW                          </t>
  </si>
  <si>
    <t xml:space="preserve">8 45 ELBOW                          </t>
  </si>
  <si>
    <t xml:space="preserve">10 45 ELBOW                         </t>
  </si>
  <si>
    <t xml:space="preserve">2 90 LONG RADIUS ELBOW              </t>
  </si>
  <si>
    <t xml:space="preserve">2-1/2 90 LONG RADIUS ELBOW          </t>
  </si>
  <si>
    <t xml:space="preserve">3 90 LONG RADIUS ELBOW              </t>
  </si>
  <si>
    <t xml:space="preserve">4 90 LONG RADIUS ELBOW              </t>
  </si>
  <si>
    <t xml:space="preserve">5 90 LONG RADIUS ELBOW              </t>
  </si>
  <si>
    <t xml:space="preserve">6 90 LONG RADIUS ELBOW              </t>
  </si>
  <si>
    <t xml:space="preserve">8 90 LONG RADIUS ELBOW              </t>
  </si>
  <si>
    <t xml:space="preserve">10 90 LONG RADIUS ELBOW             </t>
  </si>
  <si>
    <t xml:space="preserve">2 90 SHORT RADIUS ELBOW             </t>
  </si>
  <si>
    <t xml:space="preserve">2-1/2 90 SHORT RADIUS ELBOW         </t>
  </si>
  <si>
    <t xml:space="preserve">3 90 SHORT RADIUS ELBOW             </t>
  </si>
  <si>
    <t xml:space="preserve">4 90 SHORT RADIUS ELBOW             </t>
  </si>
  <si>
    <t xml:space="preserve">6 90 SHORT RADIUS ELBOW             </t>
  </si>
  <si>
    <t xml:space="preserve">8 90 SHORT RADIUS ELBOW             </t>
  </si>
  <si>
    <t xml:space="preserve">2 CAP                               </t>
  </si>
  <si>
    <t xml:space="preserve">3 CAP                               </t>
  </si>
  <si>
    <t xml:space="preserve">4 CAP                               </t>
  </si>
  <si>
    <t xml:space="preserve">5 CAP                               </t>
  </si>
  <si>
    <t xml:space="preserve">6 CAP                               </t>
  </si>
  <si>
    <t xml:space="preserve">8 CAP                               </t>
  </si>
  <si>
    <t xml:space="preserve">10 CAP                              </t>
  </si>
  <si>
    <t xml:space="preserve">12 CAP                              </t>
  </si>
  <si>
    <t xml:space="preserve">2 X 1 CONCENTRIC REDUCER            </t>
  </si>
  <si>
    <t xml:space="preserve">2 X 1-1/4 CONCENTRIC REDUCER        </t>
  </si>
  <si>
    <t xml:space="preserve">2 X 1-1/2 CONCENTRIC REDUCER        </t>
  </si>
  <si>
    <t xml:space="preserve">2-1/2 X 1 CONCENTRIC REDUCER        </t>
  </si>
  <si>
    <t xml:space="preserve">2-1/2 X 1-1/4 CONCENTRIC REDCR      </t>
  </si>
  <si>
    <t xml:space="preserve">2-1/2 X 1-1/2 CONCENTRIC REDCR      </t>
  </si>
  <si>
    <t xml:space="preserve">2-1/2 X 2 CONCENTRIC REDUCER        </t>
  </si>
  <si>
    <t xml:space="preserve">3 X 1-1/2 CONCENTRIC REDUCER        </t>
  </si>
  <si>
    <t xml:space="preserve">3 X 2 CONCENTRIC REDUCER            </t>
  </si>
  <si>
    <t xml:space="preserve">3 X 2-1/2 CONCENTRIC REDUCER        </t>
  </si>
  <si>
    <t xml:space="preserve">4 X 2 CONCENTRIC REDUCER            </t>
  </si>
  <si>
    <t xml:space="preserve">4 X 2-1/2 CONCENTRIC REDUCER        </t>
  </si>
  <si>
    <t xml:space="preserve">4 X 3 CONCENTRIC REDUCER            </t>
  </si>
  <si>
    <t xml:space="preserve">5 X 3 CONCENTRIC REDUCER            </t>
  </si>
  <si>
    <t xml:space="preserve">5 X 3-1/2 CONCENTRIC REDUCER        </t>
  </si>
  <si>
    <t xml:space="preserve">5 X 4 CONCENTRIC REDUCER            </t>
  </si>
  <si>
    <t xml:space="preserve">6 X 3 CONCENTRIC REDUCER            </t>
  </si>
  <si>
    <t xml:space="preserve">6 X 4 CONCENTRIC REDUCER            </t>
  </si>
  <si>
    <t xml:space="preserve">6 X 5 CONCENTRIC REDUCER            </t>
  </si>
  <si>
    <t xml:space="preserve">8 X 5 CONCENTRIC REDUCER            </t>
  </si>
  <si>
    <t xml:space="preserve">8 X 6 CONCENTRIC REDUCER            </t>
  </si>
  <si>
    <t xml:space="preserve">10 X 8 CONCENTRIC REDUCER           </t>
  </si>
  <si>
    <t xml:space="preserve">12 X 6 CONCENTRIC REDUCER           </t>
  </si>
  <si>
    <t xml:space="preserve">2-1/2 X 1-1/4 ECCENTRIC REDCR       </t>
  </si>
  <si>
    <t xml:space="preserve">2-1/2 X 1-1/2 ECCENTRIC REDCR       </t>
  </si>
  <si>
    <t xml:space="preserve">6 X 4 ECCENTRIC REDUCER             </t>
  </si>
  <si>
    <t xml:space="preserve">8 X 6 ECCENTRIC REDUCER             </t>
  </si>
  <si>
    <t xml:space="preserve">10 X 8 ECCENTRIC REDUCER            </t>
  </si>
  <si>
    <t xml:space="preserve">12 X 10 ECCENTRIC REDUCER           </t>
  </si>
  <si>
    <t xml:space="preserve">2 X 1-1/4 REDUCING TEE              </t>
  </si>
  <si>
    <t xml:space="preserve">2 X 1-1/2 REDUCING TEE              </t>
  </si>
  <si>
    <t xml:space="preserve">2-1/2 X 1 REDUCING TEE              </t>
  </si>
  <si>
    <t xml:space="preserve">2-1/2 X 1-1/2 REDUCING TEE          </t>
  </si>
  <si>
    <t xml:space="preserve">3 X 2 REDUCING TEE                  </t>
  </si>
  <si>
    <t xml:space="preserve">3 X 2-1/2 REDUCING TEE              </t>
  </si>
  <si>
    <t xml:space="preserve">4 X 2 REDUCING TEE                  </t>
  </si>
  <si>
    <t xml:space="preserve">4 X 2-1/2 REDUCING TEE              </t>
  </si>
  <si>
    <t xml:space="preserve">4 X 3 REDUCING TEE                  </t>
  </si>
  <si>
    <t xml:space="preserve">5 X 4 REDUCING TEE                  </t>
  </si>
  <si>
    <t xml:space="preserve">6 X 4 REDUCING TEE                  </t>
  </si>
  <si>
    <t xml:space="preserve">6 X 5 REDUCING TEE                  </t>
  </si>
  <si>
    <t xml:space="preserve">8 X 4 XH REDUCING TEE               </t>
  </si>
  <si>
    <t xml:space="preserve">8 X 6 REDUCING TEE                  </t>
  </si>
  <si>
    <t xml:space="preserve">10 X 6 REDUCING TEE                 </t>
  </si>
  <si>
    <t xml:space="preserve">12 X 10 REDUCING TEE                </t>
  </si>
  <si>
    <t>MATCO-NORCA</t>
  </si>
  <si>
    <t>MNCR1308</t>
  </si>
  <si>
    <t>6 X 2 CONCENTRIC REDUCER</t>
  </si>
  <si>
    <t>Note: Different multipliers apply to Long Radius Elbows, 3" and larger.</t>
  </si>
  <si>
    <t>PL-0822-WFT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</si>
</sst>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  <numFmt numFmtId="166" formatCode="0_);\(0\)"/>
    <numFmt numFmtId="167" formatCode="[$-409]mmmm\ d\,\ yyyy;@"/>
    <numFmt numFmtId="168" formatCode="_(* #,##0.0000_);_(* \(#,##0.0000\);_(* &quot;-&quot;??_);_(@_)"/>
    <numFmt numFmtId="169" formatCode="_(&quot;$&quot;* #,##0.000_);_(&quot;$&quot;* \(#,##0.000\);_(&quot;$&quot;* &quot;-&quot;??_);_(@_)"/>
    <numFmt numFmtId="170" formatCode="0.0000"/>
  </numFmts>
  <fonts count="27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66"/>
        <bgColor indexed="64"/>
      </patternFill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4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44" fontId="5" fillId="0" borderId="1" xfId="29" applyFont="1" applyBorder="1"/>
    <xf numFmtId="166" fontId="5" fillId="0" borderId="1" xfId="28" applyNumberFormat="1" applyFont="1" applyBorder="1" applyAlignment="1">
      <alignment horizontal="center"/>
    </xf>
    <xf numFmtId="166" fontId="5" fillId="0" borderId="1" xfId="28" applyNumberFormat="1" applyFont="1" applyBorder="1"/>
    <xf numFmtId="167" fontId="2" fillId="0" borderId="1" xfId="0" applyNumberFormat="1" applyFont="1" applyBorder="1" applyAlignment="1">
      <alignment horizontal="left"/>
    </xf>
    <xf numFmtId="168" fontId="2" fillId="0" borderId="1" xfId="28" applyNumberFormat="1" applyFont="1" applyBorder="1"/>
    <xf numFmtId="169" fontId="5" fillId="0" borderId="1" xfId="29" applyNumberFormat="1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8" fontId="1" fillId="0" borderId="1" xfId="28" applyNumberFormat="1" applyFont="1" applyBorder="1" applyAlignment="1">
      <alignment horizontal="center" vertical="center"/>
    </xf>
    <xf numFmtId="169" fontId="1" fillId="0" borderId="1" xfId="29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8" fontId="3" fillId="9" borderId="1" xfId="28" applyNumberFormat="1" applyFont="1" applyFill="1" applyBorder="1" applyAlignment="1">
      <alignment wrapText="1"/>
    </xf>
    <xf numFmtId="170" fontId="1" fillId="9" borderId="1" xfId="29" applyNumberFormat="1" applyFont="1" applyFill="1" applyBorder="1" applyAlignment="1">
      <alignment horizontal="right"/>
    </xf>
    <xf numFmtId="169" fontId="1" fillId="0" borderId="1" xfId="29" applyNumberFormat="1" applyFont="1" applyBorder="1" applyAlignment="1">
      <alignment horizontal="center"/>
    </xf>
    <xf numFmtId="166" fontId="1" fillId="0" borderId="1" xfId="28" applyNumberFormat="1" applyFont="1" applyBorder="1" applyAlignment="1">
      <alignment horizontal="center"/>
    </xf>
    <xf numFmtId="0" fontId="7" fillId="0" borderId="1" xfId="0" applyFont="1" applyBorder="1"/>
    <xf numFmtId="2" fontId="5" fillId="0" borderId="1" xfId="0" applyNumberFormat="1" applyFont="1" applyBorder="1"/>
    <xf numFmtId="168" fontId="5" fillId="0" borderId="1" xfId="28" applyNumberFormat="1" applyFont="1" applyBorder="1"/>
    <xf numFmtId="165" fontId="5" fillId="0" borderId="1" xfId="0" applyNumberFormat="1" applyFont="1" applyBorder="1"/>
    <xf numFmtId="165" fontId="5" fillId="0" borderId="0" xfId="0" applyNumberFormat="1" applyFont="1"/>
    <xf numFmtId="2" fontId="5" fillId="0" borderId="1" xfId="0" applyNumberFormat="1" applyFont="1" applyBorder="1" applyAlignment="1">
      <alignment horizontal="right"/>
    </xf>
    <xf numFmtId="44" fontId="1" fillId="0" borderId="1" xfId="29" applyFont="1" applyBorder="1" applyAlignment="1">
      <alignment horizontal="center" vertical="center"/>
    </xf>
    <xf numFmtId="44" fontId="1" fillId="0" borderId="1" xfId="29" applyFont="1" applyBorder="1" applyAlignment="1">
      <alignment horizontal="center"/>
    </xf>
    <xf numFmtId="44" fontId="5" fillId="0" borderId="0" xfId="29" applyFont="1"/>
    <xf numFmtId="0" fontId="5" fillId="0" borderId="1" xfId="0" applyFont="1" applyFill="1" applyBorder="1"/>
    <xf numFmtId="44" fontId="5" fillId="0" borderId="1" xfId="29" applyFont="1" applyFill="1" applyBorder="1"/>
    <xf numFmtId="165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0" fontId="25" fillId="0" borderId="0" xfId="0" applyFont="1"/>
    <xf numFmtId="44" fontId="25" fillId="0" borderId="0" xfId="29" applyFont="1"/>
    <xf numFmtId="164" fontId="25" fillId="0" borderId="0" xfId="0" applyNumberFormat="1" applyFont="1"/>
    <xf numFmtId="165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5" fillId="33" borderId="1" xfId="0" applyFont="1" applyFill="1" applyBorder="1"/>
    <xf numFmtId="44" fontId="5" fillId="33" borderId="1" xfId="29" applyFont="1" applyFill="1" applyBorder="1"/>
    <xf numFmtId="168" fontId="5" fillId="33" borderId="1" xfId="28" applyNumberFormat="1" applyFont="1" applyFill="1" applyBorder="1"/>
    <xf numFmtId="0" fontId="5" fillId="33" borderId="1" xfId="0" applyFont="1" applyFill="1" applyBorder="1" applyAlignment="1">
      <alignment horizontal="center"/>
    </xf>
    <xf numFmtId="165" fontId="5" fillId="33" borderId="1" xfId="0" applyNumberFormat="1" applyFont="1" applyFill="1" applyBorder="1"/>
    <xf numFmtId="2" fontId="5" fillId="33" borderId="1" xfId="0" applyNumberFormat="1" applyFont="1" applyFill="1" applyBorder="1"/>
    <xf numFmtId="0" fontId="5" fillId="34" borderId="1" xfId="0" applyFont="1" applyFill="1" applyBorder="1"/>
    <xf numFmtId="44" fontId="26" fillId="34" borderId="1" xfId="29" applyFont="1" applyFill="1" applyBorder="1"/>
    <xf numFmtId="44" fontId="7" fillId="34" borderId="1" xfId="29" applyFont="1" applyFill="1" applyBorder="1"/>
    <xf numFmtId="0" fontId="7" fillId="34" borderId="1" xfId="0" applyFont="1" applyFill="1" applyBorder="1"/>
    <xf numFmtId="166" fontId="7" fillId="34" borderId="1" xfId="28" applyNumberFormat="1" applyFont="1" applyFill="1" applyBorder="1" applyAlignment="1">
      <alignment horizontal="center"/>
    </xf>
    <xf numFmtId="44" fontId="5" fillId="0" borderId="0" xfId="0" applyNumberFormat="1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9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" defaultRowHeight="12.45" x14ac:dyDescent="0.3"/>
  <cols>
    <col min="1" max="1" width="16.85546875" style="1" bestFit="1" customWidth="1"/>
    <col min="2" max="2" width="32.7109375" style="1" bestFit="1" customWidth="1"/>
    <col min="3" max="3" width="9.35546875" style="35" bestFit="1" customWidth="1"/>
    <col min="4" max="4" width="13.7109375" style="4" bestFit="1" customWidth="1"/>
    <col min="5" max="5" width="11.140625" style="1" customWidth="1"/>
    <col min="6" max="6" width="8" style="6" bestFit="1" customWidth="1"/>
    <col min="7" max="7" width="13.2109375" style="5" bestFit="1" customWidth="1"/>
    <col min="8" max="8" width="11.2109375" style="1" bestFit="1" customWidth="1"/>
    <col min="9" max="16384" width="9" style="1"/>
  </cols>
  <sheetData>
    <row r="1" spans="1:11" s="40" customFormat="1" x14ac:dyDescent="0.3">
      <c r="A1" s="40" t="s">
        <v>455</v>
      </c>
      <c r="C1" s="41"/>
      <c r="D1" s="42"/>
      <c r="F1" s="43"/>
      <c r="G1" s="44"/>
    </row>
    <row r="2" spans="1:11" x14ac:dyDescent="0.3">
      <c r="A2" s="7" t="s">
        <v>272</v>
      </c>
      <c r="B2" s="8"/>
      <c r="C2" s="9" t="s">
        <v>248</v>
      </c>
      <c r="D2" s="8"/>
      <c r="E2" s="9" t="s">
        <v>248</v>
      </c>
      <c r="F2" s="10"/>
      <c r="G2" s="8"/>
      <c r="H2" s="11"/>
    </row>
    <row r="3" spans="1:11" x14ac:dyDescent="0.3">
      <c r="A3" s="7" t="s">
        <v>249</v>
      </c>
      <c r="B3" s="8" t="s">
        <v>459</v>
      </c>
      <c r="C3" s="52" t="s">
        <v>458</v>
      </c>
      <c r="D3" s="53"/>
      <c r="E3" s="54"/>
      <c r="F3" s="55"/>
      <c r="G3" s="54"/>
      <c r="H3" s="11"/>
    </row>
    <row r="4" spans="1:11" x14ac:dyDescent="0.3">
      <c r="A4" s="7" t="s">
        <v>250</v>
      </c>
      <c r="B4" s="12">
        <v>44802</v>
      </c>
      <c r="C4" s="9"/>
      <c r="D4" s="13" t="s">
        <v>248</v>
      </c>
      <c r="E4" s="14"/>
      <c r="F4" s="15"/>
      <c r="G4" s="11"/>
      <c r="H4" s="8"/>
    </row>
    <row r="5" spans="1:11" x14ac:dyDescent="0.3">
      <c r="A5" s="7"/>
      <c r="B5" s="12"/>
      <c r="C5" s="9"/>
      <c r="D5" s="8"/>
      <c r="E5" s="14"/>
      <c r="F5" s="15"/>
      <c r="G5" s="11"/>
      <c r="H5" s="8"/>
    </row>
    <row r="6" spans="1:11" s="2" customFormat="1" x14ac:dyDescent="0.35">
      <c r="A6" s="16" t="s">
        <v>251</v>
      </c>
      <c r="B6" s="16" t="s">
        <v>0</v>
      </c>
      <c r="C6" s="33" t="s">
        <v>252</v>
      </c>
      <c r="D6" s="17" t="s">
        <v>253</v>
      </c>
      <c r="E6" s="18" t="s">
        <v>254</v>
      </c>
      <c r="F6" s="16" t="s">
        <v>1</v>
      </c>
      <c r="G6" s="19" t="s">
        <v>2</v>
      </c>
      <c r="H6" s="20" t="s">
        <v>3</v>
      </c>
    </row>
    <row r="7" spans="1:11" s="3" customFormat="1" ht="15.45" x14ac:dyDescent="0.4">
      <c r="A7" s="21" t="s">
        <v>4</v>
      </c>
      <c r="B7" s="22"/>
      <c r="C7" s="34"/>
      <c r="D7" s="23" t="s">
        <v>255</v>
      </c>
      <c r="E7" s="24"/>
      <c r="F7" s="25"/>
      <c r="G7" s="22"/>
      <c r="H7" s="26"/>
    </row>
    <row r="8" spans="1:11" x14ac:dyDescent="0.3">
      <c r="A8" s="8"/>
      <c r="B8" s="8"/>
      <c r="C8" s="9"/>
      <c r="D8" s="29"/>
      <c r="E8" s="9"/>
      <c r="F8" s="15"/>
      <c r="G8" s="30"/>
      <c r="H8" s="28"/>
    </row>
    <row r="9" spans="1:11" x14ac:dyDescent="0.3">
      <c r="A9" s="27" t="s">
        <v>256</v>
      </c>
      <c r="B9" s="8"/>
      <c r="C9" s="9"/>
      <c r="D9" s="29"/>
      <c r="E9" s="9"/>
      <c r="F9" s="15"/>
      <c r="G9" s="30"/>
      <c r="H9" s="28"/>
    </row>
    <row r="10" spans="1:11" x14ac:dyDescent="0.3">
      <c r="A10" s="36" t="s">
        <v>6</v>
      </c>
      <c r="B10" s="36" t="s">
        <v>277</v>
      </c>
      <c r="C10" s="37">
        <v>30.44</v>
      </c>
      <c r="D10" s="29">
        <f t="shared" ref="D10:D25" si="0">$E$7</f>
        <v>0</v>
      </c>
      <c r="E10" s="9">
        <f t="shared" ref="E10:E18" si="1">C10*D10</f>
        <v>0</v>
      </c>
      <c r="F10" s="15">
        <v>1</v>
      </c>
      <c r="G10" s="30">
        <v>82647114807</v>
      </c>
      <c r="H10" s="28">
        <v>0.88</v>
      </c>
      <c r="K10" s="56"/>
    </row>
    <row r="11" spans="1:11" x14ac:dyDescent="0.3">
      <c r="A11" s="36" t="s">
        <v>7</v>
      </c>
      <c r="B11" s="36" t="s">
        <v>278</v>
      </c>
      <c r="C11" s="37">
        <v>36.96</v>
      </c>
      <c r="D11" s="29">
        <f t="shared" si="0"/>
        <v>0</v>
      </c>
      <c r="E11" s="9">
        <f t="shared" si="1"/>
        <v>0</v>
      </c>
      <c r="F11" s="15">
        <v>1</v>
      </c>
      <c r="G11" s="30">
        <v>82647114630</v>
      </c>
      <c r="H11" s="28">
        <v>1.69</v>
      </c>
      <c r="K11" s="56"/>
    </row>
    <row r="12" spans="1:11" x14ac:dyDescent="0.3">
      <c r="A12" s="36" t="s">
        <v>8</v>
      </c>
      <c r="B12" s="36" t="s">
        <v>279</v>
      </c>
      <c r="C12" s="37">
        <v>38.51</v>
      </c>
      <c r="D12" s="29">
        <f t="shared" si="0"/>
        <v>0</v>
      </c>
      <c r="E12" s="9">
        <f t="shared" si="1"/>
        <v>0</v>
      </c>
      <c r="F12" s="15">
        <v>1</v>
      </c>
      <c r="G12" s="30">
        <v>82647114654</v>
      </c>
      <c r="H12" s="28">
        <v>2.38</v>
      </c>
      <c r="K12" s="56"/>
    </row>
    <row r="13" spans="1:11" x14ac:dyDescent="0.3">
      <c r="A13" s="36" t="s">
        <v>9</v>
      </c>
      <c r="B13" s="36" t="s">
        <v>280</v>
      </c>
      <c r="C13" s="37">
        <v>69.88</v>
      </c>
      <c r="D13" s="29">
        <f t="shared" si="0"/>
        <v>0</v>
      </c>
      <c r="E13" s="9">
        <f t="shared" si="1"/>
        <v>0</v>
      </c>
      <c r="F13" s="15">
        <v>1</v>
      </c>
      <c r="G13" s="30">
        <v>82647114814</v>
      </c>
      <c r="H13" s="28">
        <v>4.5999999999999996</v>
      </c>
      <c r="K13" s="56"/>
    </row>
    <row r="14" spans="1:11" x14ac:dyDescent="0.3">
      <c r="A14" s="36" t="s">
        <v>10</v>
      </c>
      <c r="B14" s="36" t="s">
        <v>281</v>
      </c>
      <c r="C14" s="37">
        <v>104.98</v>
      </c>
      <c r="D14" s="29">
        <f t="shared" si="0"/>
        <v>0</v>
      </c>
      <c r="E14" s="9">
        <f t="shared" si="1"/>
        <v>0</v>
      </c>
      <c r="F14" s="15">
        <v>1</v>
      </c>
      <c r="G14" s="30">
        <v>82647114852</v>
      </c>
      <c r="H14" s="28">
        <v>7.57</v>
      </c>
      <c r="K14" s="56"/>
    </row>
    <row r="15" spans="1:11" x14ac:dyDescent="0.3">
      <c r="A15" s="36" t="s">
        <v>11</v>
      </c>
      <c r="B15" s="36" t="s">
        <v>282</v>
      </c>
      <c r="C15" s="37">
        <v>136.35</v>
      </c>
      <c r="D15" s="29">
        <f t="shared" si="0"/>
        <v>0</v>
      </c>
      <c r="E15" s="9">
        <f t="shared" si="1"/>
        <v>0</v>
      </c>
      <c r="F15" s="15">
        <v>1</v>
      </c>
      <c r="G15" s="30">
        <v>82647114876</v>
      </c>
      <c r="H15" s="28">
        <v>12</v>
      </c>
      <c r="K15" s="56"/>
    </row>
    <row r="16" spans="1:11" x14ac:dyDescent="0.3">
      <c r="A16" s="36" t="s">
        <v>12</v>
      </c>
      <c r="B16" s="36" t="s">
        <v>283</v>
      </c>
      <c r="C16" s="37">
        <v>256.24</v>
      </c>
      <c r="D16" s="29">
        <f t="shared" si="0"/>
        <v>0</v>
      </c>
      <c r="E16" s="9">
        <f t="shared" si="1"/>
        <v>0</v>
      </c>
      <c r="F16" s="15">
        <v>1</v>
      </c>
      <c r="G16" s="30">
        <v>82647114906</v>
      </c>
      <c r="H16" s="28">
        <v>23.75</v>
      </c>
      <c r="K16" s="56"/>
    </row>
    <row r="17" spans="1:11" x14ac:dyDescent="0.3">
      <c r="A17" s="36" t="s">
        <v>13</v>
      </c>
      <c r="B17" s="36" t="s">
        <v>284</v>
      </c>
      <c r="C17" s="37">
        <v>453.46</v>
      </c>
      <c r="D17" s="29">
        <f t="shared" si="0"/>
        <v>0</v>
      </c>
      <c r="E17" s="9">
        <f t="shared" si="1"/>
        <v>0</v>
      </c>
      <c r="F17" s="15">
        <v>1</v>
      </c>
      <c r="G17" s="30">
        <v>82647114913</v>
      </c>
      <c r="H17" s="28">
        <v>42.5</v>
      </c>
      <c r="K17" s="56"/>
    </row>
    <row r="18" spans="1:11" x14ac:dyDescent="0.3">
      <c r="A18" s="36" t="s">
        <v>14</v>
      </c>
      <c r="B18" s="36" t="s">
        <v>285</v>
      </c>
      <c r="C18" s="37">
        <v>658.93</v>
      </c>
      <c r="D18" s="29">
        <f t="shared" si="0"/>
        <v>0</v>
      </c>
      <c r="E18" s="9">
        <f t="shared" si="1"/>
        <v>0</v>
      </c>
      <c r="F18" s="15">
        <v>1</v>
      </c>
      <c r="G18" s="30">
        <v>82647114968</v>
      </c>
      <c r="H18" s="28">
        <v>65.5</v>
      </c>
      <c r="K18" s="56"/>
    </row>
    <row r="19" spans="1:11" x14ac:dyDescent="0.3">
      <c r="A19" s="8"/>
      <c r="B19" s="8"/>
      <c r="C19" s="37"/>
      <c r="D19" s="29"/>
      <c r="E19" s="9"/>
      <c r="F19" s="15"/>
      <c r="G19" s="30"/>
      <c r="H19" s="28"/>
      <c r="K19" s="56"/>
    </row>
    <row r="20" spans="1:11" x14ac:dyDescent="0.3">
      <c r="A20" s="27" t="s">
        <v>257</v>
      </c>
      <c r="B20" s="8"/>
      <c r="C20" s="37"/>
      <c r="D20" s="29"/>
      <c r="E20" s="9"/>
      <c r="F20" s="15"/>
      <c r="G20" s="30"/>
      <c r="H20" s="28"/>
      <c r="K20" s="56"/>
    </row>
    <row r="21" spans="1:11" x14ac:dyDescent="0.3">
      <c r="A21" s="36" t="s">
        <v>23</v>
      </c>
      <c r="B21" s="36" t="s">
        <v>286</v>
      </c>
      <c r="C21" s="37">
        <v>29.2</v>
      </c>
      <c r="D21" s="29">
        <f t="shared" si="0"/>
        <v>0</v>
      </c>
      <c r="E21" s="9">
        <f>C21*D21</f>
        <v>0</v>
      </c>
      <c r="F21" s="15">
        <v>1</v>
      </c>
      <c r="G21" s="30">
        <v>82647114425</v>
      </c>
      <c r="H21" s="28">
        <v>0.35</v>
      </c>
      <c r="K21" s="56"/>
    </row>
    <row r="22" spans="1:11" x14ac:dyDescent="0.3">
      <c r="A22" s="36" t="s">
        <v>24</v>
      </c>
      <c r="B22" s="36" t="s">
        <v>287</v>
      </c>
      <c r="C22" s="37">
        <v>29.2</v>
      </c>
      <c r="D22" s="29">
        <f t="shared" si="0"/>
        <v>0</v>
      </c>
      <c r="E22" s="9">
        <f>C22*D22</f>
        <v>0</v>
      </c>
      <c r="F22" s="15">
        <v>1</v>
      </c>
      <c r="G22" s="30">
        <v>82647114555</v>
      </c>
      <c r="H22" s="28">
        <v>0.56000000000000005</v>
      </c>
      <c r="K22" s="56"/>
    </row>
    <row r="23" spans="1:11" x14ac:dyDescent="0.3">
      <c r="A23" s="36" t="s">
        <v>25</v>
      </c>
      <c r="B23" s="36" t="s">
        <v>288</v>
      </c>
      <c r="C23" s="37">
        <v>29.2</v>
      </c>
      <c r="D23" s="29">
        <f t="shared" si="0"/>
        <v>0</v>
      </c>
      <c r="E23" s="9">
        <f>C23*D23</f>
        <v>0</v>
      </c>
      <c r="F23" s="15">
        <v>1</v>
      </c>
      <c r="G23" s="30">
        <v>82647114487</v>
      </c>
      <c r="H23" s="28">
        <v>0.88</v>
      </c>
      <c r="K23" s="56"/>
    </row>
    <row r="24" spans="1:11" x14ac:dyDescent="0.3">
      <c r="A24" s="36" t="s">
        <v>26</v>
      </c>
      <c r="B24" s="36" t="s">
        <v>289</v>
      </c>
      <c r="C24" s="37">
        <v>32.299999999999997</v>
      </c>
      <c r="D24" s="29">
        <f t="shared" si="0"/>
        <v>0</v>
      </c>
      <c r="E24" s="9">
        <f>C24*D24</f>
        <v>0</v>
      </c>
      <c r="F24" s="15">
        <v>1</v>
      </c>
      <c r="G24" s="30">
        <v>82647115095</v>
      </c>
      <c r="H24" s="28">
        <v>1.56</v>
      </c>
      <c r="K24" s="56"/>
    </row>
    <row r="25" spans="1:11" x14ac:dyDescent="0.3">
      <c r="A25" s="36" t="s">
        <v>27</v>
      </c>
      <c r="B25" s="36" t="s">
        <v>290</v>
      </c>
      <c r="C25" s="37">
        <v>38.51</v>
      </c>
      <c r="D25" s="29">
        <f t="shared" si="0"/>
        <v>0</v>
      </c>
      <c r="E25" s="9">
        <f>C25*D25</f>
        <v>0</v>
      </c>
      <c r="F25" s="15">
        <v>1</v>
      </c>
      <c r="G25" s="30">
        <v>82647115118</v>
      </c>
      <c r="H25" s="28">
        <v>3</v>
      </c>
      <c r="K25" s="56"/>
    </row>
    <row r="26" spans="1:11" x14ac:dyDescent="0.3">
      <c r="A26" s="36"/>
      <c r="B26" s="36"/>
      <c r="C26" s="37"/>
      <c r="D26" s="29"/>
      <c r="E26" s="9"/>
      <c r="F26" s="15"/>
      <c r="G26" s="30"/>
      <c r="H26" s="28"/>
      <c r="K26" s="56"/>
    </row>
    <row r="27" spans="1:11" x14ac:dyDescent="0.3">
      <c r="A27" s="52" t="s">
        <v>458</v>
      </c>
      <c r="B27" s="51"/>
      <c r="C27" s="51"/>
      <c r="D27" s="23" t="s">
        <v>255</v>
      </c>
      <c r="E27" s="24"/>
      <c r="F27" s="15"/>
      <c r="G27" s="30"/>
      <c r="H27" s="28"/>
      <c r="K27" s="56"/>
    </row>
    <row r="28" spans="1:11" x14ac:dyDescent="0.3">
      <c r="A28" s="45" t="s">
        <v>28</v>
      </c>
      <c r="B28" s="45" t="s">
        <v>291</v>
      </c>
      <c r="C28" s="37">
        <v>47.21</v>
      </c>
      <c r="D28" s="47">
        <f>$E$27</f>
        <v>0</v>
      </c>
      <c r="E28" s="46">
        <f t="shared" ref="E28:E34" si="2">C28*D28</f>
        <v>0</v>
      </c>
      <c r="F28" s="48">
        <v>1</v>
      </c>
      <c r="G28" s="49">
        <v>82647115149</v>
      </c>
      <c r="H28" s="50">
        <v>4.8099999999999996</v>
      </c>
      <c r="K28" s="56"/>
    </row>
    <row r="29" spans="1:11" x14ac:dyDescent="0.3">
      <c r="A29" s="45" t="s">
        <v>29</v>
      </c>
      <c r="B29" s="45" t="s">
        <v>292</v>
      </c>
      <c r="C29" s="37">
        <v>79.03</v>
      </c>
      <c r="D29" s="47">
        <f t="shared" ref="D29:D34" si="3">$E$27</f>
        <v>0</v>
      </c>
      <c r="E29" s="46">
        <f t="shared" si="2"/>
        <v>0</v>
      </c>
      <c r="F29" s="48">
        <v>1</v>
      </c>
      <c r="G29" s="49">
        <v>82647114517</v>
      </c>
      <c r="H29" s="50">
        <v>9.19</v>
      </c>
      <c r="K29" s="56"/>
    </row>
    <row r="30" spans="1:11" x14ac:dyDescent="0.3">
      <c r="A30" s="45" t="s">
        <v>30</v>
      </c>
      <c r="B30" s="45" t="s">
        <v>293</v>
      </c>
      <c r="C30" s="37">
        <v>166.48</v>
      </c>
      <c r="D30" s="47">
        <f t="shared" si="3"/>
        <v>0</v>
      </c>
      <c r="E30" s="46">
        <f t="shared" si="2"/>
        <v>0</v>
      </c>
      <c r="F30" s="48">
        <v>1</v>
      </c>
      <c r="G30" s="49">
        <v>82647115170</v>
      </c>
      <c r="H30" s="50">
        <v>15.13</v>
      </c>
      <c r="K30" s="56"/>
    </row>
    <row r="31" spans="1:11" x14ac:dyDescent="0.3">
      <c r="A31" s="45" t="s">
        <v>31</v>
      </c>
      <c r="B31" s="45" t="s">
        <v>294</v>
      </c>
      <c r="C31" s="37">
        <v>174.64</v>
      </c>
      <c r="D31" s="47">
        <f t="shared" si="3"/>
        <v>0</v>
      </c>
      <c r="E31" s="46">
        <f t="shared" si="2"/>
        <v>0</v>
      </c>
      <c r="F31" s="48">
        <v>1</v>
      </c>
      <c r="G31" s="49">
        <v>82647115187</v>
      </c>
      <c r="H31" s="50">
        <v>24</v>
      </c>
      <c r="K31" s="56"/>
    </row>
    <row r="32" spans="1:11" x14ac:dyDescent="0.3">
      <c r="A32" s="45" t="s">
        <v>32</v>
      </c>
      <c r="B32" s="45" t="s">
        <v>295</v>
      </c>
      <c r="C32" s="37">
        <v>352.18</v>
      </c>
      <c r="D32" s="47">
        <f t="shared" si="3"/>
        <v>0</v>
      </c>
      <c r="E32" s="46">
        <f t="shared" si="2"/>
        <v>0</v>
      </c>
      <c r="F32" s="48">
        <v>1</v>
      </c>
      <c r="G32" s="49">
        <v>82647115217</v>
      </c>
      <c r="H32" s="50">
        <v>47.5</v>
      </c>
      <c r="K32" s="56"/>
    </row>
    <row r="33" spans="1:11" x14ac:dyDescent="0.3">
      <c r="A33" s="45" t="s">
        <v>33</v>
      </c>
      <c r="B33" s="45" t="s">
        <v>296</v>
      </c>
      <c r="C33" s="37">
        <v>649.99</v>
      </c>
      <c r="D33" s="47">
        <f t="shared" si="3"/>
        <v>0</v>
      </c>
      <c r="E33" s="46">
        <f t="shared" si="2"/>
        <v>0</v>
      </c>
      <c r="F33" s="48">
        <v>1</v>
      </c>
      <c r="G33" s="49">
        <v>82647115224</v>
      </c>
      <c r="H33" s="50">
        <v>85</v>
      </c>
      <c r="K33" s="56"/>
    </row>
    <row r="34" spans="1:11" x14ac:dyDescent="0.3">
      <c r="A34" s="45" t="s">
        <v>34</v>
      </c>
      <c r="B34" s="45" t="s">
        <v>297</v>
      </c>
      <c r="C34" s="37">
        <v>968.92</v>
      </c>
      <c r="D34" s="47">
        <f t="shared" si="3"/>
        <v>0</v>
      </c>
      <c r="E34" s="46">
        <f t="shared" si="2"/>
        <v>0</v>
      </c>
      <c r="F34" s="48">
        <v>1</v>
      </c>
      <c r="G34" s="49">
        <v>82647115255</v>
      </c>
      <c r="H34" s="50">
        <v>131</v>
      </c>
      <c r="K34" s="56"/>
    </row>
    <row r="35" spans="1:11" x14ac:dyDescent="0.3">
      <c r="A35" s="8"/>
      <c r="B35" s="8"/>
      <c r="C35" s="37"/>
      <c r="D35" s="29"/>
      <c r="E35" s="9"/>
      <c r="F35" s="15"/>
      <c r="G35" s="30"/>
      <c r="H35" s="28"/>
      <c r="K35" s="56"/>
    </row>
    <row r="36" spans="1:11" x14ac:dyDescent="0.3">
      <c r="A36" s="27" t="s">
        <v>258</v>
      </c>
      <c r="B36" s="8"/>
      <c r="C36" s="37"/>
      <c r="D36" s="29"/>
      <c r="E36" s="9"/>
      <c r="F36" s="15"/>
      <c r="G36" s="30"/>
      <c r="H36" s="28"/>
      <c r="K36" s="56"/>
    </row>
    <row r="37" spans="1:11" x14ac:dyDescent="0.3">
      <c r="A37" s="36" t="s">
        <v>43</v>
      </c>
      <c r="B37" s="36" t="s">
        <v>298</v>
      </c>
      <c r="C37" s="37">
        <v>48.94</v>
      </c>
      <c r="D37" s="29">
        <f t="shared" ref="D37:D59" si="4">$E$7</f>
        <v>0</v>
      </c>
      <c r="E37" s="9">
        <f t="shared" ref="E37:E45" si="5">C37*D37</f>
        <v>0</v>
      </c>
      <c r="F37" s="15">
        <v>1</v>
      </c>
      <c r="G37" s="30">
        <v>82647115477</v>
      </c>
      <c r="H37" s="28">
        <v>3.31</v>
      </c>
      <c r="K37" s="56"/>
    </row>
    <row r="38" spans="1:11" x14ac:dyDescent="0.3">
      <c r="A38" s="36" t="s">
        <v>44</v>
      </c>
      <c r="B38" s="36" t="s">
        <v>299</v>
      </c>
      <c r="C38" s="37">
        <v>78.12</v>
      </c>
      <c r="D38" s="29">
        <f t="shared" si="4"/>
        <v>0</v>
      </c>
      <c r="E38" s="9">
        <f t="shared" si="5"/>
        <v>0</v>
      </c>
      <c r="F38" s="15">
        <v>1</v>
      </c>
      <c r="G38" s="30">
        <v>82647115507</v>
      </c>
      <c r="H38" s="28">
        <v>4.54</v>
      </c>
      <c r="K38" s="56"/>
    </row>
    <row r="39" spans="1:11" x14ac:dyDescent="0.3">
      <c r="A39" s="36" t="s">
        <v>45</v>
      </c>
      <c r="B39" s="36" t="s">
        <v>300</v>
      </c>
      <c r="C39" s="37">
        <v>91.61</v>
      </c>
      <c r="D39" s="29">
        <f t="shared" si="4"/>
        <v>0</v>
      </c>
      <c r="E39" s="9">
        <f t="shared" si="5"/>
        <v>0</v>
      </c>
      <c r="F39" s="15">
        <v>1</v>
      </c>
      <c r="G39" s="30">
        <v>82647115514</v>
      </c>
      <c r="H39" s="28">
        <v>6.88</v>
      </c>
      <c r="K39" s="56"/>
    </row>
    <row r="40" spans="1:11" x14ac:dyDescent="0.3">
      <c r="A40" s="36" t="s">
        <v>46</v>
      </c>
      <c r="B40" s="36" t="s">
        <v>301</v>
      </c>
      <c r="C40" s="37">
        <v>120.47</v>
      </c>
      <c r="D40" s="29">
        <f t="shared" si="4"/>
        <v>0</v>
      </c>
      <c r="E40" s="9">
        <f t="shared" si="5"/>
        <v>0</v>
      </c>
      <c r="F40" s="15">
        <v>1</v>
      </c>
      <c r="G40" s="30">
        <v>82647115552</v>
      </c>
      <c r="H40" s="28">
        <v>17.5</v>
      </c>
      <c r="K40" s="56"/>
    </row>
    <row r="41" spans="1:11" x14ac:dyDescent="0.3">
      <c r="A41" s="36" t="s">
        <v>47</v>
      </c>
      <c r="B41" s="36" t="s">
        <v>302</v>
      </c>
      <c r="C41" s="37">
        <v>357.33</v>
      </c>
      <c r="D41" s="29">
        <f t="shared" si="4"/>
        <v>0</v>
      </c>
      <c r="E41" s="9">
        <f t="shared" si="5"/>
        <v>0</v>
      </c>
      <c r="F41" s="15">
        <v>1</v>
      </c>
      <c r="G41" s="30">
        <v>82647115569</v>
      </c>
      <c r="H41" s="28">
        <v>37.6</v>
      </c>
      <c r="K41" s="56"/>
    </row>
    <row r="42" spans="1:11" x14ac:dyDescent="0.3">
      <c r="A42" s="36" t="s">
        <v>48</v>
      </c>
      <c r="B42" s="36" t="s">
        <v>303</v>
      </c>
      <c r="C42" s="37">
        <v>317.18</v>
      </c>
      <c r="D42" s="29">
        <f t="shared" si="4"/>
        <v>0</v>
      </c>
      <c r="E42" s="9">
        <f t="shared" si="5"/>
        <v>0</v>
      </c>
      <c r="F42" s="15">
        <v>1</v>
      </c>
      <c r="G42" s="30">
        <v>82647115583</v>
      </c>
      <c r="H42" s="28">
        <v>63</v>
      </c>
      <c r="K42" s="56"/>
    </row>
    <row r="43" spans="1:11" x14ac:dyDescent="0.3">
      <c r="A43" s="36" t="s">
        <v>49</v>
      </c>
      <c r="B43" s="36" t="s">
        <v>304</v>
      </c>
      <c r="C43" s="37">
        <v>525.49</v>
      </c>
      <c r="D43" s="29">
        <f t="shared" si="4"/>
        <v>0</v>
      </c>
      <c r="E43" s="9">
        <f t="shared" si="5"/>
        <v>0</v>
      </c>
      <c r="F43" s="15">
        <v>1</v>
      </c>
      <c r="G43" s="30">
        <v>82647115613</v>
      </c>
      <c r="H43" s="28">
        <v>80</v>
      </c>
      <c r="K43" s="56"/>
    </row>
    <row r="44" spans="1:11" x14ac:dyDescent="0.3">
      <c r="A44" s="36" t="s">
        <v>50</v>
      </c>
      <c r="B44" s="36" t="s">
        <v>305</v>
      </c>
      <c r="C44" s="37">
        <v>1076.08</v>
      </c>
      <c r="D44" s="29">
        <f t="shared" si="4"/>
        <v>0</v>
      </c>
      <c r="E44" s="9">
        <f t="shared" si="5"/>
        <v>0</v>
      </c>
      <c r="F44" s="15">
        <v>1</v>
      </c>
      <c r="G44" s="30">
        <v>82647116214</v>
      </c>
      <c r="H44" s="28">
        <v>101</v>
      </c>
      <c r="K44" s="56"/>
    </row>
    <row r="45" spans="1:11" x14ac:dyDescent="0.3">
      <c r="A45" s="36" t="s">
        <v>51</v>
      </c>
      <c r="B45" s="36" t="s">
        <v>306</v>
      </c>
      <c r="C45" s="37">
        <v>1504.31</v>
      </c>
      <c r="D45" s="29">
        <f t="shared" si="4"/>
        <v>0</v>
      </c>
      <c r="E45" s="9">
        <f t="shared" si="5"/>
        <v>0</v>
      </c>
      <c r="F45" s="15">
        <v>1</v>
      </c>
      <c r="G45" s="30">
        <v>82647116511</v>
      </c>
      <c r="H45" s="28">
        <v>131</v>
      </c>
      <c r="K45" s="56"/>
    </row>
    <row r="46" spans="1:11" x14ac:dyDescent="0.3">
      <c r="A46" s="8"/>
      <c r="B46" s="8"/>
      <c r="C46" s="37"/>
      <c r="D46" s="29"/>
      <c r="E46" s="9"/>
      <c r="F46" s="15"/>
      <c r="G46" s="30"/>
      <c r="H46" s="28"/>
      <c r="K46" s="56"/>
    </row>
    <row r="47" spans="1:11" x14ac:dyDescent="0.3">
      <c r="A47" s="27" t="s">
        <v>259</v>
      </c>
      <c r="B47" s="8"/>
      <c r="C47" s="37"/>
      <c r="D47" s="29"/>
      <c r="E47" s="9"/>
      <c r="F47" s="15"/>
      <c r="G47" s="30"/>
      <c r="H47" s="28"/>
      <c r="K47" s="56"/>
    </row>
    <row r="48" spans="1:11" x14ac:dyDescent="0.3">
      <c r="A48" s="36" t="s">
        <v>58</v>
      </c>
      <c r="B48" s="36" t="s">
        <v>307</v>
      </c>
      <c r="C48" s="37">
        <v>44.07</v>
      </c>
      <c r="D48" s="29">
        <f t="shared" si="4"/>
        <v>0</v>
      </c>
      <c r="E48" s="9">
        <f t="shared" ref="E48:E56" si="6">C48*D48</f>
        <v>0</v>
      </c>
      <c r="F48" s="15">
        <v>1</v>
      </c>
      <c r="G48" s="30">
        <v>82647117266</v>
      </c>
      <c r="H48" s="28">
        <v>0.6</v>
      </c>
      <c r="K48" s="56"/>
    </row>
    <row r="49" spans="1:11" x14ac:dyDescent="0.3">
      <c r="A49" s="36" t="s">
        <v>59</v>
      </c>
      <c r="B49" s="36" t="s">
        <v>308</v>
      </c>
      <c r="C49" s="37">
        <v>45.78</v>
      </c>
      <c r="D49" s="29">
        <f t="shared" si="4"/>
        <v>0</v>
      </c>
      <c r="E49" s="9">
        <f t="shared" si="6"/>
        <v>0</v>
      </c>
      <c r="F49" s="15">
        <v>1</v>
      </c>
      <c r="G49" s="30">
        <v>82647117358</v>
      </c>
      <c r="H49" s="28">
        <v>1</v>
      </c>
      <c r="K49" s="56"/>
    </row>
    <row r="50" spans="1:11" x14ac:dyDescent="0.3">
      <c r="A50" s="36" t="s">
        <v>60</v>
      </c>
      <c r="B50" s="36" t="s">
        <v>309</v>
      </c>
      <c r="C50" s="37">
        <v>45.78</v>
      </c>
      <c r="D50" s="29">
        <f t="shared" si="4"/>
        <v>0</v>
      </c>
      <c r="E50" s="9">
        <f t="shared" si="6"/>
        <v>0</v>
      </c>
      <c r="F50" s="15">
        <v>1</v>
      </c>
      <c r="G50" s="30">
        <v>82647117570</v>
      </c>
      <c r="H50" s="28">
        <v>1.56</v>
      </c>
      <c r="K50" s="56"/>
    </row>
    <row r="51" spans="1:11" x14ac:dyDescent="0.3">
      <c r="A51" s="36" t="s">
        <v>61</v>
      </c>
      <c r="B51" s="36" t="s">
        <v>310</v>
      </c>
      <c r="C51" s="37">
        <v>66.959999999999994</v>
      </c>
      <c r="D51" s="29">
        <f t="shared" si="4"/>
        <v>0</v>
      </c>
      <c r="E51" s="9">
        <f t="shared" si="6"/>
        <v>0</v>
      </c>
      <c r="F51" s="15">
        <v>1</v>
      </c>
      <c r="G51" s="30">
        <v>82647117686</v>
      </c>
      <c r="H51" s="28">
        <v>2.69</v>
      </c>
      <c r="K51" s="56"/>
    </row>
    <row r="52" spans="1:11" x14ac:dyDescent="0.3">
      <c r="A52" s="36" t="s">
        <v>62</v>
      </c>
      <c r="B52" s="36" t="s">
        <v>311</v>
      </c>
      <c r="C52" s="37">
        <v>103.86</v>
      </c>
      <c r="D52" s="29">
        <f t="shared" si="4"/>
        <v>0</v>
      </c>
      <c r="E52" s="9">
        <f t="shared" si="6"/>
        <v>0</v>
      </c>
      <c r="F52" s="15">
        <v>1</v>
      </c>
      <c r="G52" s="30">
        <v>82647117709</v>
      </c>
      <c r="H52" s="28">
        <v>4.0599999999999996</v>
      </c>
      <c r="K52" s="56"/>
    </row>
    <row r="53" spans="1:11" x14ac:dyDescent="0.3">
      <c r="A53" s="36" t="s">
        <v>63</v>
      </c>
      <c r="B53" s="36" t="s">
        <v>312</v>
      </c>
      <c r="C53" s="37">
        <v>114.79</v>
      </c>
      <c r="D53" s="29">
        <f t="shared" si="4"/>
        <v>0</v>
      </c>
      <c r="E53" s="9">
        <f t="shared" si="6"/>
        <v>0</v>
      </c>
      <c r="F53" s="15">
        <v>1</v>
      </c>
      <c r="G53" s="30">
        <v>82647117938</v>
      </c>
      <c r="H53" s="28">
        <v>7.12</v>
      </c>
      <c r="K53" s="56"/>
    </row>
    <row r="54" spans="1:11" x14ac:dyDescent="0.3">
      <c r="A54" s="36" t="s">
        <v>64</v>
      </c>
      <c r="B54" s="36" t="s">
        <v>313</v>
      </c>
      <c r="C54" s="37">
        <v>172.87</v>
      </c>
      <c r="D54" s="29">
        <f t="shared" si="4"/>
        <v>0</v>
      </c>
      <c r="E54" s="9">
        <f t="shared" si="6"/>
        <v>0</v>
      </c>
      <c r="F54" s="15">
        <v>1</v>
      </c>
      <c r="G54" s="30">
        <v>82647117945</v>
      </c>
      <c r="H54" s="28">
        <v>12.5</v>
      </c>
      <c r="K54" s="56"/>
    </row>
    <row r="55" spans="1:11" x14ac:dyDescent="0.3">
      <c r="A55" s="36" t="s">
        <v>65</v>
      </c>
      <c r="B55" s="36" t="s">
        <v>314</v>
      </c>
      <c r="C55" s="37">
        <v>369</v>
      </c>
      <c r="D55" s="29">
        <f t="shared" si="4"/>
        <v>0</v>
      </c>
      <c r="E55" s="9">
        <f t="shared" si="6"/>
        <v>0</v>
      </c>
      <c r="F55" s="15">
        <v>1</v>
      </c>
      <c r="G55" s="30">
        <v>82647117952</v>
      </c>
      <c r="H55" s="28">
        <v>20.3</v>
      </c>
      <c r="K55" s="56"/>
    </row>
    <row r="56" spans="1:11" x14ac:dyDescent="0.3">
      <c r="A56" s="36" t="s">
        <v>66</v>
      </c>
      <c r="B56" s="36" t="s">
        <v>315</v>
      </c>
      <c r="C56" s="37">
        <v>498.84</v>
      </c>
      <c r="D56" s="29">
        <f t="shared" si="4"/>
        <v>0</v>
      </c>
      <c r="E56" s="9">
        <f t="shared" si="6"/>
        <v>0</v>
      </c>
      <c r="F56" s="15">
        <v>1</v>
      </c>
      <c r="G56" s="30">
        <v>82647117969</v>
      </c>
      <c r="H56" s="28">
        <v>28.8</v>
      </c>
      <c r="K56" s="56"/>
    </row>
    <row r="57" spans="1:11" x14ac:dyDescent="0.3">
      <c r="A57" s="8" t="s">
        <v>248</v>
      </c>
      <c r="B57" s="8"/>
      <c r="C57" s="37"/>
      <c r="D57" s="29"/>
      <c r="E57" s="9"/>
      <c r="F57" s="15"/>
      <c r="G57" s="30"/>
      <c r="H57" s="28"/>
      <c r="K57" s="56"/>
    </row>
    <row r="58" spans="1:11" x14ac:dyDescent="0.3">
      <c r="A58" s="27" t="s">
        <v>260</v>
      </c>
      <c r="B58" s="8"/>
      <c r="C58" s="37"/>
      <c r="D58" s="29"/>
      <c r="E58" s="9"/>
      <c r="F58" s="15"/>
      <c r="G58" s="30"/>
      <c r="H58" s="28"/>
      <c r="K58" s="56"/>
    </row>
    <row r="59" spans="1:11" x14ac:dyDescent="0.3">
      <c r="A59" s="8" t="s">
        <v>75</v>
      </c>
      <c r="B59" s="8" t="s">
        <v>76</v>
      </c>
      <c r="C59" s="37">
        <v>100.94</v>
      </c>
      <c r="D59" s="29">
        <f t="shared" si="4"/>
        <v>0</v>
      </c>
      <c r="E59" s="9">
        <f t="shared" ref="E59:E90" si="7">C59*D59</f>
        <v>0</v>
      </c>
      <c r="F59" s="15">
        <v>1</v>
      </c>
      <c r="G59" s="30">
        <v>82647119383</v>
      </c>
      <c r="H59" s="28">
        <v>0.6</v>
      </c>
      <c r="K59" s="56"/>
    </row>
    <row r="60" spans="1:11" x14ac:dyDescent="0.3">
      <c r="A60" s="8" t="s">
        <v>77</v>
      </c>
      <c r="B60" s="8" t="s">
        <v>78</v>
      </c>
      <c r="C60" s="37">
        <v>65.53</v>
      </c>
      <c r="D60" s="29">
        <f t="shared" ref="D60:D107" si="8">$E$7</f>
        <v>0</v>
      </c>
      <c r="E60" s="9">
        <f t="shared" si="7"/>
        <v>0</v>
      </c>
      <c r="F60" s="15">
        <v>1</v>
      </c>
      <c r="G60" s="30">
        <v>82647119727</v>
      </c>
      <c r="H60" s="28">
        <v>0.6</v>
      </c>
      <c r="K60" s="56"/>
    </row>
    <row r="61" spans="1:11" x14ac:dyDescent="0.3">
      <c r="A61" s="36" t="s">
        <v>316</v>
      </c>
      <c r="B61" s="36" t="s">
        <v>317</v>
      </c>
      <c r="C61" s="37">
        <v>47.21</v>
      </c>
      <c r="D61" s="29">
        <f t="shared" si="8"/>
        <v>0</v>
      </c>
      <c r="E61" s="9">
        <f t="shared" si="7"/>
        <v>0</v>
      </c>
      <c r="F61" s="15">
        <v>1</v>
      </c>
      <c r="G61" s="38">
        <v>82647142022</v>
      </c>
      <c r="H61" s="39">
        <v>0.84</v>
      </c>
      <c r="K61" s="56"/>
    </row>
    <row r="62" spans="1:11" x14ac:dyDescent="0.3">
      <c r="A62" s="8" t="s">
        <v>79</v>
      </c>
      <c r="B62" s="8" t="s">
        <v>80</v>
      </c>
      <c r="C62" s="37">
        <v>47.21</v>
      </c>
      <c r="D62" s="29">
        <f t="shared" si="8"/>
        <v>0</v>
      </c>
      <c r="E62" s="9">
        <f t="shared" si="7"/>
        <v>0</v>
      </c>
      <c r="F62" s="15">
        <v>1</v>
      </c>
      <c r="G62" s="30">
        <v>82647119758</v>
      </c>
      <c r="H62" s="28">
        <v>0.6</v>
      </c>
      <c r="K62" s="56"/>
    </row>
    <row r="63" spans="1:11" x14ac:dyDescent="0.3">
      <c r="A63" s="8" t="s">
        <v>81</v>
      </c>
      <c r="B63" s="8" t="s">
        <v>82</v>
      </c>
      <c r="C63" s="37">
        <v>122.37</v>
      </c>
      <c r="D63" s="29">
        <f t="shared" si="8"/>
        <v>0</v>
      </c>
      <c r="E63" s="9">
        <f t="shared" si="7"/>
        <v>0</v>
      </c>
      <c r="F63" s="15">
        <v>1</v>
      </c>
      <c r="G63" s="30">
        <v>82647119772</v>
      </c>
      <c r="H63" s="28">
        <v>1</v>
      </c>
      <c r="K63" s="56"/>
    </row>
    <row r="64" spans="1:11" x14ac:dyDescent="0.3">
      <c r="A64" s="8" t="s">
        <v>318</v>
      </c>
      <c r="B64" s="36" t="s">
        <v>319</v>
      </c>
      <c r="C64" s="37">
        <v>103.12</v>
      </c>
      <c r="D64" s="29">
        <f t="shared" si="8"/>
        <v>0</v>
      </c>
      <c r="E64" s="9">
        <f t="shared" si="7"/>
        <v>0</v>
      </c>
      <c r="F64" s="15">
        <v>1</v>
      </c>
      <c r="G64" s="38">
        <v>82647142039</v>
      </c>
      <c r="H64" s="39">
        <v>1.25</v>
      </c>
      <c r="K64" s="56"/>
    </row>
    <row r="65" spans="1:11" x14ac:dyDescent="0.3">
      <c r="A65" s="8" t="s">
        <v>83</v>
      </c>
      <c r="B65" s="8" t="s">
        <v>84</v>
      </c>
      <c r="C65" s="37">
        <v>76.72</v>
      </c>
      <c r="D65" s="29">
        <f t="shared" si="8"/>
        <v>0</v>
      </c>
      <c r="E65" s="9">
        <f t="shared" si="7"/>
        <v>0</v>
      </c>
      <c r="F65" s="15">
        <v>1</v>
      </c>
      <c r="G65" s="30">
        <v>82647119949</v>
      </c>
      <c r="H65" s="28">
        <v>1</v>
      </c>
      <c r="K65" s="56"/>
    </row>
    <row r="66" spans="1:11" x14ac:dyDescent="0.3">
      <c r="A66" s="8" t="s">
        <v>85</v>
      </c>
      <c r="B66" s="8" t="s">
        <v>86</v>
      </c>
      <c r="C66" s="37">
        <v>59.32</v>
      </c>
      <c r="D66" s="29">
        <f t="shared" si="8"/>
        <v>0</v>
      </c>
      <c r="E66" s="9">
        <f t="shared" si="7"/>
        <v>0</v>
      </c>
      <c r="F66" s="15">
        <v>1</v>
      </c>
      <c r="G66" s="30">
        <v>82647119956</v>
      </c>
      <c r="H66" s="28">
        <v>1</v>
      </c>
      <c r="K66" s="56"/>
    </row>
    <row r="67" spans="1:11" x14ac:dyDescent="0.3">
      <c r="A67" s="36" t="s">
        <v>320</v>
      </c>
      <c r="B67" s="36" t="s">
        <v>321</v>
      </c>
      <c r="C67" s="37">
        <v>120.51</v>
      </c>
      <c r="D67" s="29">
        <f t="shared" si="8"/>
        <v>0</v>
      </c>
      <c r="E67" s="9">
        <f t="shared" si="7"/>
        <v>0</v>
      </c>
      <c r="F67" s="15">
        <v>1</v>
      </c>
      <c r="G67" s="38">
        <v>82647142053</v>
      </c>
      <c r="H67" s="39">
        <v>1.6</v>
      </c>
      <c r="K67" s="56"/>
    </row>
    <row r="68" spans="1:11" x14ac:dyDescent="0.3">
      <c r="A68" s="36" t="s">
        <v>322</v>
      </c>
      <c r="B68" s="36" t="s">
        <v>323</v>
      </c>
      <c r="C68" s="37">
        <v>95.35</v>
      </c>
      <c r="D68" s="29">
        <f t="shared" si="8"/>
        <v>0</v>
      </c>
      <c r="E68" s="9">
        <f t="shared" si="7"/>
        <v>0</v>
      </c>
      <c r="F68" s="15">
        <v>1</v>
      </c>
      <c r="G68" s="38">
        <v>82647142046</v>
      </c>
      <c r="H68" s="39">
        <v>1.6</v>
      </c>
      <c r="K68" s="56"/>
    </row>
    <row r="69" spans="1:11" x14ac:dyDescent="0.3">
      <c r="A69" s="8" t="s">
        <v>87</v>
      </c>
      <c r="B69" s="8" t="s">
        <v>88</v>
      </c>
      <c r="C69" s="37">
        <v>60.56</v>
      </c>
      <c r="D69" s="29">
        <f t="shared" si="8"/>
        <v>0</v>
      </c>
      <c r="E69" s="9">
        <f t="shared" si="7"/>
        <v>0</v>
      </c>
      <c r="F69" s="15">
        <v>1</v>
      </c>
      <c r="G69" s="30">
        <v>82647119963</v>
      </c>
      <c r="H69" s="28">
        <v>1.56</v>
      </c>
      <c r="K69" s="56"/>
    </row>
    <row r="70" spans="1:11" x14ac:dyDescent="0.3">
      <c r="A70" s="8" t="s">
        <v>89</v>
      </c>
      <c r="B70" s="8" t="s">
        <v>90</v>
      </c>
      <c r="C70" s="37">
        <v>52.8</v>
      </c>
      <c r="D70" s="29">
        <f t="shared" si="8"/>
        <v>0</v>
      </c>
      <c r="E70" s="9">
        <f t="shared" si="7"/>
        <v>0</v>
      </c>
      <c r="F70" s="15">
        <v>1</v>
      </c>
      <c r="G70" s="30">
        <v>82647119970</v>
      </c>
      <c r="H70" s="28">
        <v>1.56</v>
      </c>
      <c r="K70" s="56"/>
    </row>
    <row r="71" spans="1:11" x14ac:dyDescent="0.3">
      <c r="A71" s="8" t="s">
        <v>91</v>
      </c>
      <c r="B71" s="8" t="s">
        <v>92</v>
      </c>
      <c r="C71" s="37">
        <v>49.07</v>
      </c>
      <c r="D71" s="29">
        <f t="shared" si="8"/>
        <v>0</v>
      </c>
      <c r="E71" s="9">
        <f t="shared" si="7"/>
        <v>0</v>
      </c>
      <c r="F71" s="15">
        <v>1</v>
      </c>
      <c r="G71" s="30">
        <v>82647119987</v>
      </c>
      <c r="H71" s="28">
        <v>1.56</v>
      </c>
      <c r="K71" s="56"/>
    </row>
    <row r="72" spans="1:11" x14ac:dyDescent="0.3">
      <c r="A72" s="8" t="s">
        <v>93</v>
      </c>
      <c r="B72" s="8" t="s">
        <v>94</v>
      </c>
      <c r="C72" s="37">
        <v>138.21</v>
      </c>
      <c r="D72" s="29">
        <f t="shared" si="8"/>
        <v>0</v>
      </c>
      <c r="E72" s="9">
        <f t="shared" si="7"/>
        <v>0</v>
      </c>
      <c r="F72" s="15">
        <v>1</v>
      </c>
      <c r="G72" s="30">
        <v>82647119994</v>
      </c>
      <c r="H72" s="28">
        <v>2.69</v>
      </c>
      <c r="K72" s="56"/>
    </row>
    <row r="73" spans="1:11" x14ac:dyDescent="0.3">
      <c r="A73" s="8" t="s">
        <v>95</v>
      </c>
      <c r="B73" s="8" t="s">
        <v>96</v>
      </c>
      <c r="C73" s="37">
        <v>76.72</v>
      </c>
      <c r="D73" s="29">
        <f t="shared" si="8"/>
        <v>0</v>
      </c>
      <c r="E73" s="9">
        <f t="shared" si="7"/>
        <v>0</v>
      </c>
      <c r="F73" s="15">
        <v>1</v>
      </c>
      <c r="G73" s="30">
        <v>82647120013</v>
      </c>
      <c r="H73" s="28">
        <v>2.69</v>
      </c>
      <c r="K73" s="56"/>
    </row>
    <row r="74" spans="1:11" x14ac:dyDescent="0.3">
      <c r="A74" s="8" t="s">
        <v>97</v>
      </c>
      <c r="B74" s="8" t="s">
        <v>98</v>
      </c>
      <c r="C74" s="37">
        <v>76.72</v>
      </c>
      <c r="D74" s="29">
        <f t="shared" si="8"/>
        <v>0</v>
      </c>
      <c r="E74" s="9">
        <f t="shared" si="7"/>
        <v>0</v>
      </c>
      <c r="F74" s="15">
        <v>1</v>
      </c>
      <c r="G74" s="30">
        <v>82647120020</v>
      </c>
      <c r="H74" s="28">
        <v>2.69</v>
      </c>
      <c r="K74" s="56"/>
    </row>
    <row r="75" spans="1:11" x14ac:dyDescent="0.3">
      <c r="A75" s="8" t="s">
        <v>99</v>
      </c>
      <c r="B75" s="8" t="s">
        <v>100</v>
      </c>
      <c r="C75" s="37">
        <v>62.74</v>
      </c>
      <c r="D75" s="29">
        <f t="shared" si="8"/>
        <v>0</v>
      </c>
      <c r="E75" s="9">
        <f t="shared" si="7"/>
        <v>0</v>
      </c>
      <c r="F75" s="15">
        <v>1</v>
      </c>
      <c r="G75" s="30">
        <v>82647120037</v>
      </c>
      <c r="H75" s="28">
        <v>2.69</v>
      </c>
      <c r="K75" s="56"/>
    </row>
    <row r="76" spans="1:11" x14ac:dyDescent="0.3">
      <c r="A76" s="8" t="s">
        <v>101</v>
      </c>
      <c r="B76" s="8" t="s">
        <v>102</v>
      </c>
      <c r="C76" s="37">
        <v>159.94999999999999</v>
      </c>
      <c r="D76" s="29">
        <f t="shared" si="8"/>
        <v>0</v>
      </c>
      <c r="E76" s="9">
        <f t="shared" si="7"/>
        <v>0</v>
      </c>
      <c r="F76" s="15">
        <v>1</v>
      </c>
      <c r="G76" s="30">
        <v>82647120044</v>
      </c>
      <c r="H76" s="28">
        <v>4.0599999999999996</v>
      </c>
      <c r="K76" s="56"/>
    </row>
    <row r="77" spans="1:11" x14ac:dyDescent="0.3">
      <c r="A77" s="8" t="s">
        <v>103</v>
      </c>
      <c r="B77" s="8" t="s">
        <v>104</v>
      </c>
      <c r="C77" s="37">
        <v>116.47</v>
      </c>
      <c r="D77" s="29">
        <f t="shared" si="8"/>
        <v>0</v>
      </c>
      <c r="E77" s="9">
        <f t="shared" si="7"/>
        <v>0</v>
      </c>
      <c r="F77" s="15">
        <v>1</v>
      </c>
      <c r="G77" s="30">
        <v>82647120051</v>
      </c>
      <c r="H77" s="28">
        <v>4.0599999999999996</v>
      </c>
      <c r="K77" s="56"/>
    </row>
    <row r="78" spans="1:11" x14ac:dyDescent="0.3">
      <c r="A78" s="8" t="s">
        <v>456</v>
      </c>
      <c r="B78" s="8" t="s">
        <v>457</v>
      </c>
      <c r="C78" s="37">
        <v>342.58</v>
      </c>
      <c r="D78" s="29">
        <f t="shared" si="8"/>
        <v>0</v>
      </c>
      <c r="E78" s="9">
        <f t="shared" si="7"/>
        <v>0</v>
      </c>
      <c r="F78" s="15">
        <v>1</v>
      </c>
      <c r="G78" s="30">
        <v>8264716621</v>
      </c>
      <c r="H78" s="28">
        <v>6.5</v>
      </c>
      <c r="K78" s="56"/>
    </row>
    <row r="79" spans="1:11" x14ac:dyDescent="0.3">
      <c r="A79" s="8" t="s">
        <v>105</v>
      </c>
      <c r="B79" s="8" t="s">
        <v>106</v>
      </c>
      <c r="C79" s="37">
        <v>316.8</v>
      </c>
      <c r="D79" s="29">
        <f t="shared" si="8"/>
        <v>0</v>
      </c>
      <c r="E79" s="9">
        <f t="shared" si="7"/>
        <v>0</v>
      </c>
      <c r="F79" s="15">
        <v>1</v>
      </c>
      <c r="G79" s="30">
        <v>82647120068</v>
      </c>
      <c r="H79" s="28">
        <v>7.12</v>
      </c>
      <c r="K79" s="56"/>
    </row>
    <row r="80" spans="1:11" x14ac:dyDescent="0.3">
      <c r="A80" s="8" t="s">
        <v>107</v>
      </c>
      <c r="B80" s="8" t="s">
        <v>108</v>
      </c>
      <c r="C80" s="37">
        <v>159.33000000000001</v>
      </c>
      <c r="D80" s="29">
        <f t="shared" si="8"/>
        <v>0</v>
      </c>
      <c r="E80" s="9">
        <f t="shared" si="7"/>
        <v>0</v>
      </c>
      <c r="F80" s="15">
        <v>1</v>
      </c>
      <c r="G80" s="30">
        <v>82647120075</v>
      </c>
      <c r="H80" s="28">
        <v>7.12</v>
      </c>
      <c r="K80" s="56"/>
    </row>
    <row r="81" spans="1:11" x14ac:dyDescent="0.3">
      <c r="A81" s="8" t="s">
        <v>109</v>
      </c>
      <c r="B81" s="8" t="s">
        <v>110</v>
      </c>
      <c r="C81" s="37">
        <v>132</v>
      </c>
      <c r="D81" s="29">
        <f t="shared" si="8"/>
        <v>0</v>
      </c>
      <c r="E81" s="9">
        <f t="shared" si="7"/>
        <v>0</v>
      </c>
      <c r="F81" s="15">
        <v>1</v>
      </c>
      <c r="G81" s="30">
        <v>82647120082</v>
      </c>
      <c r="H81" s="28">
        <v>7.12</v>
      </c>
      <c r="K81" s="56"/>
    </row>
    <row r="82" spans="1:11" x14ac:dyDescent="0.3">
      <c r="A82" s="8" t="s">
        <v>111</v>
      </c>
      <c r="B82" s="8" t="s">
        <v>112</v>
      </c>
      <c r="C82" s="37">
        <v>118.02</v>
      </c>
      <c r="D82" s="29">
        <f t="shared" si="8"/>
        <v>0</v>
      </c>
      <c r="E82" s="9">
        <f t="shared" si="7"/>
        <v>0</v>
      </c>
      <c r="F82" s="15">
        <v>1</v>
      </c>
      <c r="G82" s="30">
        <v>82647120365</v>
      </c>
      <c r="H82" s="28">
        <v>7.12</v>
      </c>
      <c r="K82" s="56"/>
    </row>
    <row r="83" spans="1:11" x14ac:dyDescent="0.3">
      <c r="A83" s="8" t="s">
        <v>113</v>
      </c>
      <c r="B83" s="8" t="s">
        <v>114</v>
      </c>
      <c r="C83" s="37">
        <v>222.07</v>
      </c>
      <c r="D83" s="29">
        <f t="shared" si="8"/>
        <v>0</v>
      </c>
      <c r="E83" s="9">
        <f t="shared" si="7"/>
        <v>0</v>
      </c>
      <c r="F83" s="15">
        <v>1</v>
      </c>
      <c r="G83" s="30">
        <v>82647120587</v>
      </c>
      <c r="H83" s="28">
        <v>12.5</v>
      </c>
      <c r="K83" s="56"/>
    </row>
    <row r="84" spans="1:11" x14ac:dyDescent="0.3">
      <c r="A84" s="8" t="s">
        <v>115</v>
      </c>
      <c r="B84" s="8" t="s">
        <v>116</v>
      </c>
      <c r="C84" s="37">
        <v>195.67</v>
      </c>
      <c r="D84" s="29">
        <f t="shared" si="8"/>
        <v>0</v>
      </c>
      <c r="E84" s="9">
        <f t="shared" si="7"/>
        <v>0</v>
      </c>
      <c r="F84" s="15">
        <v>1</v>
      </c>
      <c r="G84" s="30">
        <v>82647120648</v>
      </c>
      <c r="H84" s="28">
        <v>12.5</v>
      </c>
      <c r="K84" s="56"/>
    </row>
    <row r="85" spans="1:11" x14ac:dyDescent="0.3">
      <c r="A85" s="8" t="s">
        <v>117</v>
      </c>
      <c r="B85" s="8" t="s">
        <v>118</v>
      </c>
      <c r="C85" s="37">
        <v>172.69</v>
      </c>
      <c r="D85" s="29">
        <f t="shared" si="8"/>
        <v>0</v>
      </c>
      <c r="E85" s="9">
        <f t="shared" si="7"/>
        <v>0</v>
      </c>
      <c r="F85" s="15">
        <v>1</v>
      </c>
      <c r="G85" s="30">
        <v>82647120655</v>
      </c>
      <c r="H85" s="28">
        <v>12.5</v>
      </c>
      <c r="K85" s="56"/>
    </row>
    <row r="86" spans="1:11" x14ac:dyDescent="0.3">
      <c r="A86" s="8" t="s">
        <v>119</v>
      </c>
      <c r="B86" s="8" t="s">
        <v>120</v>
      </c>
      <c r="C86" s="37">
        <v>315.25</v>
      </c>
      <c r="D86" s="29">
        <f t="shared" si="8"/>
        <v>0</v>
      </c>
      <c r="E86" s="9">
        <f t="shared" si="7"/>
        <v>0</v>
      </c>
      <c r="F86" s="15">
        <v>1</v>
      </c>
      <c r="G86" s="30">
        <v>82647120662</v>
      </c>
      <c r="H86" s="28">
        <v>20.3</v>
      </c>
      <c r="K86" s="56"/>
    </row>
    <row r="87" spans="1:11" x14ac:dyDescent="0.3">
      <c r="A87" s="8" t="s">
        <v>121</v>
      </c>
      <c r="B87" s="8" t="s">
        <v>122</v>
      </c>
      <c r="C87" s="37">
        <v>334.5</v>
      </c>
      <c r="D87" s="29">
        <f t="shared" si="8"/>
        <v>0</v>
      </c>
      <c r="E87" s="9">
        <f t="shared" si="7"/>
        <v>0</v>
      </c>
      <c r="F87" s="15">
        <v>1</v>
      </c>
      <c r="G87" s="30">
        <v>82647120679</v>
      </c>
      <c r="H87" s="28">
        <v>20.3</v>
      </c>
      <c r="K87" s="56"/>
    </row>
    <row r="88" spans="1:11" x14ac:dyDescent="0.3">
      <c r="A88" s="8" t="s">
        <v>123</v>
      </c>
      <c r="B88" s="8" t="s">
        <v>124</v>
      </c>
      <c r="C88" s="37">
        <v>498.49</v>
      </c>
      <c r="D88" s="29">
        <f t="shared" si="8"/>
        <v>0</v>
      </c>
      <c r="E88" s="9">
        <f t="shared" si="7"/>
        <v>0</v>
      </c>
      <c r="F88" s="15">
        <v>1</v>
      </c>
      <c r="G88" s="30">
        <v>82647120693</v>
      </c>
      <c r="H88" s="28">
        <v>28.8</v>
      </c>
      <c r="K88" s="56"/>
    </row>
    <row r="89" spans="1:11" x14ac:dyDescent="0.3">
      <c r="A89" s="8" t="s">
        <v>125</v>
      </c>
      <c r="B89" s="8" t="s">
        <v>126</v>
      </c>
      <c r="C89" s="37">
        <v>476.13</v>
      </c>
      <c r="D89" s="29">
        <f t="shared" si="8"/>
        <v>0</v>
      </c>
      <c r="E89" s="9">
        <f t="shared" si="7"/>
        <v>0</v>
      </c>
      <c r="F89" s="15">
        <v>1</v>
      </c>
      <c r="G89" s="30">
        <v>82647120709</v>
      </c>
      <c r="H89" s="28">
        <v>28.8</v>
      </c>
      <c r="K89" s="56"/>
    </row>
    <row r="90" spans="1:11" x14ac:dyDescent="0.3">
      <c r="A90" s="8" t="s">
        <v>127</v>
      </c>
      <c r="B90" s="8" t="s">
        <v>128</v>
      </c>
      <c r="C90" s="37">
        <v>414.64</v>
      </c>
      <c r="D90" s="29">
        <f t="shared" si="8"/>
        <v>0</v>
      </c>
      <c r="E90" s="9">
        <f t="shared" si="7"/>
        <v>0</v>
      </c>
      <c r="F90" s="15">
        <v>1</v>
      </c>
      <c r="G90" s="30">
        <v>82647120716</v>
      </c>
      <c r="H90" s="28">
        <v>28.8</v>
      </c>
      <c r="K90" s="56"/>
    </row>
    <row r="91" spans="1:11" x14ac:dyDescent="0.3">
      <c r="A91" s="8"/>
      <c r="B91" s="8"/>
      <c r="C91" s="37"/>
      <c r="D91" s="29"/>
      <c r="E91" s="9"/>
      <c r="F91" s="15"/>
      <c r="G91" s="30"/>
      <c r="H91" s="28"/>
      <c r="K91" s="56"/>
    </row>
    <row r="92" spans="1:11" x14ac:dyDescent="0.3">
      <c r="A92" s="27" t="s">
        <v>261</v>
      </c>
      <c r="B92" s="8"/>
      <c r="C92" s="37"/>
      <c r="D92" s="29"/>
      <c r="E92" s="9"/>
      <c r="F92" s="15"/>
      <c r="G92" s="30"/>
      <c r="H92" s="28"/>
      <c r="K92" s="56"/>
    </row>
    <row r="93" spans="1:11" x14ac:dyDescent="0.3">
      <c r="A93" s="36" t="s">
        <v>152</v>
      </c>
      <c r="B93" s="36" t="s">
        <v>324</v>
      </c>
      <c r="C93" s="37">
        <v>279.52999999999997</v>
      </c>
      <c r="D93" s="29">
        <f t="shared" si="8"/>
        <v>0</v>
      </c>
      <c r="E93" s="9">
        <f t="shared" ref="E93:E114" si="9">C93*D93</f>
        <v>0</v>
      </c>
      <c r="F93" s="15">
        <v>1</v>
      </c>
      <c r="G93" s="30">
        <v>82647120686</v>
      </c>
      <c r="H93" s="28">
        <v>0.6</v>
      </c>
      <c r="K93" s="56"/>
    </row>
    <row r="94" spans="1:11" x14ac:dyDescent="0.3">
      <c r="A94" s="36" t="s">
        <v>153</v>
      </c>
      <c r="B94" s="36" t="s">
        <v>325</v>
      </c>
      <c r="C94" s="37">
        <v>97.84</v>
      </c>
      <c r="D94" s="29">
        <f t="shared" si="8"/>
        <v>0</v>
      </c>
      <c r="E94" s="9">
        <f t="shared" si="9"/>
        <v>0</v>
      </c>
      <c r="F94" s="15">
        <v>1</v>
      </c>
      <c r="G94" s="30">
        <v>82647120921</v>
      </c>
      <c r="H94" s="28">
        <v>0.6</v>
      </c>
      <c r="K94" s="56"/>
    </row>
    <row r="95" spans="1:11" x14ac:dyDescent="0.3">
      <c r="A95" s="36" t="s">
        <v>154</v>
      </c>
      <c r="B95" s="36" t="s">
        <v>326</v>
      </c>
      <c r="C95" s="37">
        <v>60.56</v>
      </c>
      <c r="D95" s="29">
        <f t="shared" si="8"/>
        <v>0</v>
      </c>
      <c r="E95" s="9">
        <f t="shared" si="9"/>
        <v>0</v>
      </c>
      <c r="F95" s="15">
        <v>1</v>
      </c>
      <c r="G95" s="30">
        <v>82647120938</v>
      </c>
      <c r="H95" s="28">
        <v>0.6</v>
      </c>
      <c r="K95" s="56"/>
    </row>
    <row r="96" spans="1:11" x14ac:dyDescent="0.3">
      <c r="A96" s="36" t="s">
        <v>155</v>
      </c>
      <c r="B96" s="36" t="s">
        <v>327</v>
      </c>
      <c r="C96" s="37">
        <v>349.41</v>
      </c>
      <c r="D96" s="29">
        <f t="shared" si="8"/>
        <v>0</v>
      </c>
      <c r="E96" s="9">
        <f t="shared" si="9"/>
        <v>0</v>
      </c>
      <c r="F96" s="15">
        <v>1</v>
      </c>
      <c r="G96" s="30">
        <v>82647120945</v>
      </c>
      <c r="H96" s="28">
        <v>1</v>
      </c>
      <c r="K96" s="56"/>
    </row>
    <row r="97" spans="1:11" x14ac:dyDescent="0.3">
      <c r="A97" s="36" t="s">
        <v>156</v>
      </c>
      <c r="B97" s="36" t="s">
        <v>328</v>
      </c>
      <c r="C97" s="37">
        <v>82.62</v>
      </c>
      <c r="D97" s="29">
        <f t="shared" si="8"/>
        <v>0</v>
      </c>
      <c r="E97" s="9">
        <f t="shared" si="9"/>
        <v>0</v>
      </c>
      <c r="F97" s="15">
        <v>1</v>
      </c>
      <c r="G97" s="30">
        <v>82647120952</v>
      </c>
      <c r="H97" s="28">
        <v>1</v>
      </c>
      <c r="K97" s="56"/>
    </row>
    <row r="98" spans="1:11" x14ac:dyDescent="0.3">
      <c r="A98" s="36" t="s">
        <v>157</v>
      </c>
      <c r="B98" s="36" t="s">
        <v>329</v>
      </c>
      <c r="C98" s="37">
        <v>70.5</v>
      </c>
      <c r="D98" s="29">
        <f t="shared" si="8"/>
        <v>0</v>
      </c>
      <c r="E98" s="9">
        <f t="shared" si="9"/>
        <v>0</v>
      </c>
      <c r="F98" s="15">
        <v>1</v>
      </c>
      <c r="G98" s="30">
        <v>82647120969</v>
      </c>
      <c r="H98" s="28">
        <v>1</v>
      </c>
      <c r="K98" s="56"/>
    </row>
    <row r="99" spans="1:11" x14ac:dyDescent="0.3">
      <c r="A99" s="36" t="s">
        <v>158</v>
      </c>
      <c r="B99" s="36" t="s">
        <v>330</v>
      </c>
      <c r="C99" s="37">
        <v>94.11</v>
      </c>
      <c r="D99" s="29">
        <f t="shared" si="8"/>
        <v>0</v>
      </c>
      <c r="E99" s="9">
        <f t="shared" si="9"/>
        <v>0</v>
      </c>
      <c r="F99" s="15">
        <v>1</v>
      </c>
      <c r="G99" s="30">
        <v>82647120976</v>
      </c>
      <c r="H99" s="28">
        <v>1.56</v>
      </c>
      <c r="K99" s="56"/>
    </row>
    <row r="100" spans="1:11" x14ac:dyDescent="0.3">
      <c r="A100" s="36" t="s">
        <v>159</v>
      </c>
      <c r="B100" s="36" t="s">
        <v>331</v>
      </c>
      <c r="C100" s="37">
        <v>82.62</v>
      </c>
      <c r="D100" s="29">
        <f t="shared" si="8"/>
        <v>0</v>
      </c>
      <c r="E100" s="9">
        <f t="shared" si="9"/>
        <v>0</v>
      </c>
      <c r="F100" s="15">
        <v>1</v>
      </c>
      <c r="G100" s="30">
        <v>82647120983</v>
      </c>
      <c r="H100" s="28">
        <v>1.56</v>
      </c>
      <c r="K100" s="56"/>
    </row>
    <row r="101" spans="1:11" x14ac:dyDescent="0.3">
      <c r="A101" s="36" t="s">
        <v>160</v>
      </c>
      <c r="B101" s="36" t="s">
        <v>332</v>
      </c>
      <c r="C101" s="37">
        <v>77.03</v>
      </c>
      <c r="D101" s="29">
        <f t="shared" si="8"/>
        <v>0</v>
      </c>
      <c r="E101" s="9">
        <f t="shared" si="9"/>
        <v>0</v>
      </c>
      <c r="F101" s="15">
        <v>1</v>
      </c>
      <c r="G101" s="30">
        <v>82647120990</v>
      </c>
      <c r="H101" s="28">
        <v>1.56</v>
      </c>
      <c r="K101" s="56"/>
    </row>
    <row r="102" spans="1:11" x14ac:dyDescent="0.3">
      <c r="A102" s="36" t="s">
        <v>161</v>
      </c>
      <c r="B102" s="36" t="s">
        <v>333</v>
      </c>
      <c r="C102" s="37">
        <v>122.68</v>
      </c>
      <c r="D102" s="29">
        <f t="shared" si="8"/>
        <v>0</v>
      </c>
      <c r="E102" s="9">
        <f t="shared" si="9"/>
        <v>0</v>
      </c>
      <c r="F102" s="15">
        <v>1</v>
      </c>
      <c r="G102" s="30">
        <v>82647121003</v>
      </c>
      <c r="H102" s="28">
        <v>2.69</v>
      </c>
      <c r="K102" s="56"/>
    </row>
    <row r="103" spans="1:11" x14ac:dyDescent="0.3">
      <c r="A103" s="36" t="s">
        <v>162</v>
      </c>
      <c r="B103" s="36" t="s">
        <v>334</v>
      </c>
      <c r="C103" s="37">
        <v>105.6</v>
      </c>
      <c r="D103" s="29">
        <f t="shared" si="8"/>
        <v>0</v>
      </c>
      <c r="E103" s="9">
        <f t="shared" si="9"/>
        <v>0</v>
      </c>
      <c r="F103" s="15">
        <v>1</v>
      </c>
      <c r="G103" s="30">
        <v>82647121010</v>
      </c>
      <c r="H103" s="28">
        <v>2.69</v>
      </c>
      <c r="K103" s="56"/>
    </row>
    <row r="104" spans="1:11" x14ac:dyDescent="0.3">
      <c r="A104" s="36" t="s">
        <v>163</v>
      </c>
      <c r="B104" s="36" t="s">
        <v>335</v>
      </c>
      <c r="C104" s="37">
        <v>100.32</v>
      </c>
      <c r="D104" s="29">
        <f t="shared" si="8"/>
        <v>0</v>
      </c>
      <c r="E104" s="9">
        <f t="shared" si="9"/>
        <v>0</v>
      </c>
      <c r="F104" s="15">
        <v>1</v>
      </c>
      <c r="G104" s="30">
        <v>82647121027</v>
      </c>
      <c r="H104" s="28">
        <v>2.69</v>
      </c>
      <c r="K104" s="56"/>
    </row>
    <row r="105" spans="1:11" x14ac:dyDescent="0.3">
      <c r="A105" s="36" t="s">
        <v>164</v>
      </c>
      <c r="B105" s="36" t="s">
        <v>336</v>
      </c>
      <c r="C105" s="37">
        <v>203.44</v>
      </c>
      <c r="D105" s="29">
        <f t="shared" si="8"/>
        <v>0</v>
      </c>
      <c r="E105" s="9">
        <f t="shared" si="9"/>
        <v>0</v>
      </c>
      <c r="F105" s="15">
        <v>1</v>
      </c>
      <c r="G105" s="30">
        <v>82647121041</v>
      </c>
      <c r="H105" s="28">
        <v>4.0599999999999996</v>
      </c>
      <c r="K105" s="56"/>
    </row>
    <row r="106" spans="1:11" x14ac:dyDescent="0.3">
      <c r="A106" s="36" t="s">
        <v>165</v>
      </c>
      <c r="B106" s="36" t="s">
        <v>337</v>
      </c>
      <c r="C106" s="37">
        <v>203.44</v>
      </c>
      <c r="D106" s="29">
        <f t="shared" si="8"/>
        <v>0</v>
      </c>
      <c r="E106" s="9">
        <f t="shared" si="9"/>
        <v>0</v>
      </c>
      <c r="F106" s="15">
        <v>1</v>
      </c>
      <c r="G106" s="30">
        <v>82647121058</v>
      </c>
      <c r="H106" s="28">
        <v>4.0599999999999996</v>
      </c>
      <c r="K106" s="56"/>
    </row>
    <row r="107" spans="1:11" x14ac:dyDescent="0.3">
      <c r="A107" s="36" t="s">
        <v>166</v>
      </c>
      <c r="B107" s="36" t="s">
        <v>338</v>
      </c>
      <c r="C107" s="37">
        <v>324.56</v>
      </c>
      <c r="D107" s="29">
        <f t="shared" si="8"/>
        <v>0</v>
      </c>
      <c r="E107" s="9">
        <f t="shared" si="9"/>
        <v>0</v>
      </c>
      <c r="F107" s="15">
        <v>1</v>
      </c>
      <c r="G107" s="30">
        <v>82647121065</v>
      </c>
      <c r="H107" s="28">
        <v>7.12</v>
      </c>
      <c r="K107" s="56"/>
    </row>
    <row r="108" spans="1:11" x14ac:dyDescent="0.3">
      <c r="A108" s="36" t="s">
        <v>167</v>
      </c>
      <c r="B108" s="36" t="s">
        <v>339</v>
      </c>
      <c r="C108" s="37">
        <v>206.54</v>
      </c>
      <c r="D108" s="29">
        <f t="shared" ref="D108:D143" si="10">$E$7</f>
        <v>0</v>
      </c>
      <c r="E108" s="9">
        <f t="shared" si="9"/>
        <v>0</v>
      </c>
      <c r="F108" s="15">
        <v>1</v>
      </c>
      <c r="G108" s="30">
        <v>82647121072</v>
      </c>
      <c r="H108" s="28">
        <v>7.12</v>
      </c>
      <c r="K108" s="56"/>
    </row>
    <row r="109" spans="1:11" x14ac:dyDescent="0.3">
      <c r="A109" s="36" t="s">
        <v>168</v>
      </c>
      <c r="B109" s="36" t="s">
        <v>340</v>
      </c>
      <c r="C109" s="37">
        <v>149.08000000000001</v>
      </c>
      <c r="D109" s="29">
        <f t="shared" si="10"/>
        <v>0</v>
      </c>
      <c r="E109" s="9">
        <f t="shared" si="9"/>
        <v>0</v>
      </c>
      <c r="F109" s="15">
        <v>1</v>
      </c>
      <c r="G109" s="30">
        <v>82647121089</v>
      </c>
      <c r="H109" s="28">
        <v>7.12</v>
      </c>
      <c r="K109" s="56"/>
    </row>
    <row r="110" spans="1:11" x14ac:dyDescent="0.3">
      <c r="A110" s="36" t="s">
        <v>169</v>
      </c>
      <c r="B110" s="36" t="s">
        <v>341</v>
      </c>
      <c r="C110" s="37">
        <v>481.41</v>
      </c>
      <c r="D110" s="29">
        <f t="shared" si="10"/>
        <v>0</v>
      </c>
      <c r="E110" s="9">
        <f t="shared" si="9"/>
        <v>0</v>
      </c>
      <c r="F110" s="15">
        <v>1</v>
      </c>
      <c r="G110" s="30">
        <v>82647121096</v>
      </c>
      <c r="H110" s="28">
        <v>12.5</v>
      </c>
      <c r="K110" s="56"/>
    </row>
    <row r="111" spans="1:11" x14ac:dyDescent="0.3">
      <c r="A111" s="36" t="s">
        <v>170</v>
      </c>
      <c r="B111" s="36" t="s">
        <v>342</v>
      </c>
      <c r="C111" s="37">
        <v>264</v>
      </c>
      <c r="D111" s="29">
        <f t="shared" si="10"/>
        <v>0</v>
      </c>
      <c r="E111" s="9">
        <f t="shared" si="9"/>
        <v>0</v>
      </c>
      <c r="F111" s="15">
        <v>1</v>
      </c>
      <c r="G111" s="30">
        <v>82647121102</v>
      </c>
      <c r="H111" s="28">
        <v>12.5</v>
      </c>
      <c r="K111" s="56"/>
    </row>
    <row r="112" spans="1:11" x14ac:dyDescent="0.3">
      <c r="A112" s="36" t="s">
        <v>171</v>
      </c>
      <c r="B112" s="36" t="s">
        <v>343</v>
      </c>
      <c r="C112" s="37">
        <v>346.31</v>
      </c>
      <c r="D112" s="29">
        <f t="shared" si="10"/>
        <v>0</v>
      </c>
      <c r="E112" s="9">
        <f t="shared" si="9"/>
        <v>0</v>
      </c>
      <c r="F112" s="15">
        <v>1</v>
      </c>
      <c r="G112" s="30">
        <v>82647121126</v>
      </c>
      <c r="H112" s="28">
        <v>20.3</v>
      </c>
      <c r="K112" s="56"/>
    </row>
    <row r="113" spans="1:11" x14ac:dyDescent="0.3">
      <c r="A113" s="36" t="s">
        <v>172</v>
      </c>
      <c r="B113" s="36" t="s">
        <v>344</v>
      </c>
      <c r="C113" s="37">
        <v>1360.38</v>
      </c>
      <c r="D113" s="29">
        <f t="shared" si="10"/>
        <v>0</v>
      </c>
      <c r="E113" s="9">
        <f t="shared" si="9"/>
        <v>0</v>
      </c>
      <c r="F113" s="15">
        <v>1</v>
      </c>
      <c r="G113" s="30">
        <v>82647121133</v>
      </c>
      <c r="H113" s="28">
        <v>28.8</v>
      </c>
      <c r="K113" s="56"/>
    </row>
    <row r="114" spans="1:11" x14ac:dyDescent="0.3">
      <c r="A114" s="36" t="s">
        <v>173</v>
      </c>
      <c r="B114" s="36" t="s">
        <v>345</v>
      </c>
      <c r="C114" s="37">
        <v>538.87</v>
      </c>
      <c r="D114" s="29">
        <f t="shared" si="10"/>
        <v>0</v>
      </c>
      <c r="E114" s="9">
        <f t="shared" si="9"/>
        <v>0</v>
      </c>
      <c r="F114" s="15">
        <v>1</v>
      </c>
      <c r="G114" s="30">
        <v>82647121157</v>
      </c>
      <c r="H114" s="28">
        <v>28.8</v>
      </c>
      <c r="K114" s="56"/>
    </row>
    <row r="115" spans="1:11" x14ac:dyDescent="0.3">
      <c r="A115" s="8"/>
      <c r="B115" s="8"/>
      <c r="C115" s="37"/>
      <c r="D115" s="29"/>
      <c r="E115" s="9"/>
      <c r="F115" s="15"/>
      <c r="G115" s="30"/>
      <c r="H115" s="28"/>
      <c r="K115" s="56"/>
    </row>
    <row r="116" spans="1:11" x14ac:dyDescent="0.3">
      <c r="A116" s="27" t="s">
        <v>262</v>
      </c>
      <c r="B116" s="8"/>
      <c r="C116" s="37"/>
      <c r="D116" s="29"/>
      <c r="E116" s="9"/>
      <c r="F116" s="15"/>
      <c r="G116" s="30"/>
      <c r="H116" s="28"/>
      <c r="K116" s="56"/>
    </row>
    <row r="117" spans="1:11" x14ac:dyDescent="0.3">
      <c r="A117" s="36" t="s">
        <v>180</v>
      </c>
      <c r="B117" s="36" t="s">
        <v>346</v>
      </c>
      <c r="C117" s="37">
        <v>127.96</v>
      </c>
      <c r="D117" s="29">
        <f t="shared" si="10"/>
        <v>0</v>
      </c>
      <c r="E117" s="9">
        <f t="shared" ref="E117:E143" si="11">C117*D117</f>
        <v>0</v>
      </c>
      <c r="F117" s="15">
        <v>1</v>
      </c>
      <c r="G117" s="30">
        <v>82647121317</v>
      </c>
      <c r="H117" s="28">
        <v>2.86</v>
      </c>
      <c r="K117" s="56"/>
    </row>
    <row r="118" spans="1:11" x14ac:dyDescent="0.3">
      <c r="A118" s="36" t="s">
        <v>181</v>
      </c>
      <c r="B118" s="36" t="s">
        <v>347</v>
      </c>
      <c r="C118" s="37">
        <v>127.96</v>
      </c>
      <c r="D118" s="29">
        <f t="shared" si="10"/>
        <v>0</v>
      </c>
      <c r="E118" s="9">
        <f t="shared" si="11"/>
        <v>0</v>
      </c>
      <c r="F118" s="15">
        <v>1</v>
      </c>
      <c r="G118" s="30">
        <v>82647121324</v>
      </c>
      <c r="H118" s="28">
        <v>2.86</v>
      </c>
      <c r="K118" s="56"/>
    </row>
    <row r="119" spans="1:11" x14ac:dyDescent="0.3">
      <c r="A119" s="36" t="s">
        <v>182</v>
      </c>
      <c r="B119" s="36" t="s">
        <v>348</v>
      </c>
      <c r="C119" s="37">
        <v>127.96</v>
      </c>
      <c r="D119" s="29">
        <f t="shared" si="10"/>
        <v>0</v>
      </c>
      <c r="E119" s="9">
        <f t="shared" si="11"/>
        <v>0</v>
      </c>
      <c r="F119" s="15">
        <v>1</v>
      </c>
      <c r="G119" s="30">
        <v>82647121331</v>
      </c>
      <c r="H119" s="28">
        <v>2.86</v>
      </c>
      <c r="K119" s="56"/>
    </row>
    <row r="120" spans="1:11" x14ac:dyDescent="0.3">
      <c r="A120" s="36" t="s">
        <v>183</v>
      </c>
      <c r="B120" s="36" t="s">
        <v>349</v>
      </c>
      <c r="C120" s="37">
        <v>140.08000000000001</v>
      </c>
      <c r="D120" s="29">
        <f t="shared" si="10"/>
        <v>0</v>
      </c>
      <c r="E120" s="9">
        <f t="shared" si="11"/>
        <v>0</v>
      </c>
      <c r="F120" s="15">
        <v>1</v>
      </c>
      <c r="G120" s="30">
        <v>82647121355</v>
      </c>
      <c r="H120" s="28">
        <v>4.8499999999999996</v>
      </c>
      <c r="K120" s="56"/>
    </row>
    <row r="121" spans="1:11" x14ac:dyDescent="0.3">
      <c r="A121" s="36" t="s">
        <v>275</v>
      </c>
      <c r="B121" s="36" t="s">
        <v>276</v>
      </c>
      <c r="C121" s="37">
        <v>140.08000000000001</v>
      </c>
      <c r="D121" s="29">
        <f t="shared" si="10"/>
        <v>0</v>
      </c>
      <c r="E121" s="9">
        <f t="shared" si="11"/>
        <v>0</v>
      </c>
      <c r="F121" s="15">
        <v>1</v>
      </c>
      <c r="G121" s="30">
        <v>82647141827</v>
      </c>
      <c r="H121" s="32">
        <v>4.8</v>
      </c>
      <c r="K121" s="56"/>
    </row>
    <row r="122" spans="1:11" x14ac:dyDescent="0.3">
      <c r="A122" s="36" t="s">
        <v>184</v>
      </c>
      <c r="B122" s="36" t="s">
        <v>350</v>
      </c>
      <c r="C122" s="37">
        <v>140.08000000000001</v>
      </c>
      <c r="D122" s="29">
        <f t="shared" si="10"/>
        <v>0</v>
      </c>
      <c r="E122" s="9">
        <f t="shared" si="11"/>
        <v>0</v>
      </c>
      <c r="F122" s="15">
        <v>1</v>
      </c>
      <c r="G122" s="30">
        <v>82647121362</v>
      </c>
      <c r="H122" s="28">
        <v>4.8499999999999996</v>
      </c>
      <c r="K122" s="56"/>
    </row>
    <row r="123" spans="1:11" x14ac:dyDescent="0.3">
      <c r="A123" s="36" t="s">
        <v>273</v>
      </c>
      <c r="B123" s="36" t="s">
        <v>274</v>
      </c>
      <c r="C123" s="37">
        <v>140.08000000000001</v>
      </c>
      <c r="D123" s="29">
        <f t="shared" si="10"/>
        <v>0</v>
      </c>
      <c r="E123" s="9">
        <f t="shared" si="11"/>
        <v>0</v>
      </c>
      <c r="F123" s="15">
        <v>1</v>
      </c>
      <c r="G123" s="31">
        <v>82647141100</v>
      </c>
      <c r="H123" s="32">
        <v>6</v>
      </c>
      <c r="K123" s="56"/>
    </row>
    <row r="124" spans="1:11" x14ac:dyDescent="0.3">
      <c r="A124" s="36" t="s">
        <v>185</v>
      </c>
      <c r="B124" s="36" t="s">
        <v>351</v>
      </c>
      <c r="C124" s="37">
        <v>136.66</v>
      </c>
      <c r="D124" s="29">
        <f t="shared" si="10"/>
        <v>0</v>
      </c>
      <c r="E124" s="9">
        <f t="shared" si="11"/>
        <v>0</v>
      </c>
      <c r="F124" s="15">
        <v>1</v>
      </c>
      <c r="G124" s="30">
        <v>82647121379</v>
      </c>
      <c r="H124" s="28">
        <v>7.3</v>
      </c>
      <c r="K124" s="56"/>
    </row>
    <row r="125" spans="1:11" x14ac:dyDescent="0.3">
      <c r="A125" s="36" t="s">
        <v>186</v>
      </c>
      <c r="B125" s="36" t="s">
        <v>352</v>
      </c>
      <c r="C125" s="37">
        <v>136.66</v>
      </c>
      <c r="D125" s="29">
        <f t="shared" si="10"/>
        <v>0</v>
      </c>
      <c r="E125" s="9">
        <f t="shared" si="11"/>
        <v>0</v>
      </c>
      <c r="F125" s="15">
        <v>1</v>
      </c>
      <c r="G125" s="30">
        <v>82647121386</v>
      </c>
      <c r="H125" s="28">
        <v>7.3</v>
      </c>
      <c r="K125" s="56"/>
    </row>
    <row r="126" spans="1:11" x14ac:dyDescent="0.3">
      <c r="A126" s="36" t="s">
        <v>187</v>
      </c>
      <c r="B126" s="36" t="s">
        <v>353</v>
      </c>
      <c r="C126" s="37">
        <v>136.66</v>
      </c>
      <c r="D126" s="29">
        <f t="shared" si="10"/>
        <v>0</v>
      </c>
      <c r="E126" s="9">
        <f t="shared" si="11"/>
        <v>0</v>
      </c>
      <c r="F126" s="15">
        <v>1</v>
      </c>
      <c r="G126" s="30">
        <v>82647121393</v>
      </c>
      <c r="H126" s="28">
        <v>7.3</v>
      </c>
      <c r="K126" s="56"/>
    </row>
    <row r="127" spans="1:11" x14ac:dyDescent="0.3">
      <c r="A127" s="36" t="s">
        <v>188</v>
      </c>
      <c r="B127" s="36" t="s">
        <v>354</v>
      </c>
      <c r="C127" s="37">
        <v>173.31</v>
      </c>
      <c r="D127" s="29">
        <f t="shared" si="10"/>
        <v>0</v>
      </c>
      <c r="E127" s="9">
        <f t="shared" si="11"/>
        <v>0</v>
      </c>
      <c r="F127" s="15">
        <v>1</v>
      </c>
      <c r="G127" s="30">
        <v>82647121423</v>
      </c>
      <c r="H127" s="28">
        <v>11.63</v>
      </c>
      <c r="K127" s="56"/>
    </row>
    <row r="128" spans="1:11" x14ac:dyDescent="0.3">
      <c r="A128" s="36" t="s">
        <v>189</v>
      </c>
      <c r="B128" s="36" t="s">
        <v>355</v>
      </c>
      <c r="C128" s="37">
        <v>173.31</v>
      </c>
      <c r="D128" s="29">
        <f t="shared" si="10"/>
        <v>0</v>
      </c>
      <c r="E128" s="9">
        <f t="shared" si="11"/>
        <v>0</v>
      </c>
      <c r="F128" s="15">
        <v>1</v>
      </c>
      <c r="G128" s="30">
        <v>82647121430</v>
      </c>
      <c r="H128" s="28">
        <v>11.63</v>
      </c>
      <c r="K128" s="56"/>
    </row>
    <row r="129" spans="1:11" x14ac:dyDescent="0.3">
      <c r="A129" s="36" t="s">
        <v>190</v>
      </c>
      <c r="B129" s="36" t="s">
        <v>356</v>
      </c>
      <c r="C129" s="37">
        <v>173.31</v>
      </c>
      <c r="D129" s="29">
        <f t="shared" si="10"/>
        <v>0</v>
      </c>
      <c r="E129" s="9">
        <f t="shared" si="11"/>
        <v>0</v>
      </c>
      <c r="F129" s="15">
        <v>1</v>
      </c>
      <c r="G129" s="30">
        <v>82647121447</v>
      </c>
      <c r="H129" s="28">
        <v>11.63</v>
      </c>
      <c r="K129" s="56"/>
    </row>
    <row r="130" spans="1:11" x14ac:dyDescent="0.3">
      <c r="A130" s="36" t="s">
        <v>191</v>
      </c>
      <c r="B130" s="36" t="s">
        <v>357</v>
      </c>
      <c r="C130" s="37">
        <v>374.57</v>
      </c>
      <c r="D130" s="29">
        <f t="shared" si="10"/>
        <v>0</v>
      </c>
      <c r="E130" s="9">
        <f t="shared" si="11"/>
        <v>0</v>
      </c>
      <c r="F130" s="15">
        <v>1</v>
      </c>
      <c r="G130" s="30">
        <v>82647121461</v>
      </c>
      <c r="H130" s="28">
        <v>20.75</v>
      </c>
      <c r="K130" s="56"/>
    </row>
    <row r="131" spans="1:11" x14ac:dyDescent="0.3">
      <c r="A131" s="36" t="s">
        <v>192</v>
      </c>
      <c r="B131" s="36" t="s">
        <v>358</v>
      </c>
      <c r="C131" s="37">
        <v>374.57</v>
      </c>
      <c r="D131" s="29">
        <f t="shared" si="10"/>
        <v>0</v>
      </c>
      <c r="E131" s="9">
        <f t="shared" si="11"/>
        <v>0</v>
      </c>
      <c r="F131" s="15">
        <v>1</v>
      </c>
      <c r="G131" s="30">
        <v>82647121478</v>
      </c>
      <c r="H131" s="28">
        <v>20.75</v>
      </c>
      <c r="K131" s="56"/>
    </row>
    <row r="132" spans="1:11" x14ac:dyDescent="0.3">
      <c r="A132" s="36" t="s">
        <v>193</v>
      </c>
      <c r="B132" s="36" t="s">
        <v>359</v>
      </c>
      <c r="C132" s="37">
        <v>337.92</v>
      </c>
      <c r="D132" s="29">
        <f t="shared" si="10"/>
        <v>0</v>
      </c>
      <c r="E132" s="9">
        <f t="shared" si="11"/>
        <v>0</v>
      </c>
      <c r="F132" s="15">
        <v>1</v>
      </c>
      <c r="G132" s="30">
        <v>82647121485</v>
      </c>
      <c r="H132" s="28">
        <v>24.25</v>
      </c>
      <c r="K132" s="56"/>
    </row>
    <row r="133" spans="1:11" x14ac:dyDescent="0.3">
      <c r="A133" s="36" t="s">
        <v>194</v>
      </c>
      <c r="B133" s="36" t="s">
        <v>360</v>
      </c>
      <c r="C133" s="37">
        <v>337.92</v>
      </c>
      <c r="D133" s="29">
        <f t="shared" si="10"/>
        <v>0</v>
      </c>
      <c r="E133" s="9">
        <f t="shared" si="11"/>
        <v>0</v>
      </c>
      <c r="F133" s="15">
        <v>1</v>
      </c>
      <c r="G133" s="30">
        <v>82647121492</v>
      </c>
      <c r="H133" s="28">
        <v>24.25</v>
      </c>
      <c r="K133" s="56"/>
    </row>
    <row r="134" spans="1:11" x14ac:dyDescent="0.3">
      <c r="A134" s="36" t="s">
        <v>195</v>
      </c>
      <c r="B134" s="36" t="s">
        <v>361</v>
      </c>
      <c r="C134" s="37">
        <v>337.92</v>
      </c>
      <c r="D134" s="29">
        <f t="shared" si="10"/>
        <v>0</v>
      </c>
      <c r="E134" s="9">
        <f t="shared" si="11"/>
        <v>0</v>
      </c>
      <c r="F134" s="15">
        <v>1</v>
      </c>
      <c r="G134" s="30">
        <v>82647121508</v>
      </c>
      <c r="H134" s="28">
        <v>24.25</v>
      </c>
      <c r="K134" s="56"/>
    </row>
    <row r="135" spans="1:11" x14ac:dyDescent="0.3">
      <c r="A135" s="36" t="s">
        <v>196</v>
      </c>
      <c r="B135" s="36" t="s">
        <v>362</v>
      </c>
      <c r="C135" s="37">
        <v>643.23</v>
      </c>
      <c r="D135" s="29">
        <f t="shared" si="10"/>
        <v>0</v>
      </c>
      <c r="E135" s="9">
        <f t="shared" si="11"/>
        <v>0</v>
      </c>
      <c r="F135" s="15">
        <v>1</v>
      </c>
      <c r="G135" s="30">
        <v>82647121515</v>
      </c>
      <c r="H135" s="28">
        <v>46.1</v>
      </c>
      <c r="K135" s="56"/>
    </row>
    <row r="136" spans="1:11" x14ac:dyDescent="0.3">
      <c r="A136" s="36" t="s">
        <v>197</v>
      </c>
      <c r="B136" s="36" t="s">
        <v>363</v>
      </c>
      <c r="C136" s="37">
        <v>643.23</v>
      </c>
      <c r="D136" s="29">
        <f t="shared" si="10"/>
        <v>0</v>
      </c>
      <c r="E136" s="9">
        <f t="shared" si="11"/>
        <v>0</v>
      </c>
      <c r="F136" s="15">
        <v>1</v>
      </c>
      <c r="G136" s="30">
        <v>82647121522</v>
      </c>
      <c r="H136" s="28">
        <v>46.1</v>
      </c>
      <c r="K136" s="56"/>
    </row>
    <row r="137" spans="1:11" x14ac:dyDescent="0.3">
      <c r="A137" s="36" t="s">
        <v>198</v>
      </c>
      <c r="B137" s="36" t="s">
        <v>364</v>
      </c>
      <c r="C137" s="37">
        <v>643.23</v>
      </c>
      <c r="D137" s="29">
        <f t="shared" si="10"/>
        <v>0</v>
      </c>
      <c r="E137" s="9">
        <f t="shared" si="11"/>
        <v>0</v>
      </c>
      <c r="F137" s="15">
        <v>1</v>
      </c>
      <c r="G137" s="30">
        <v>82647121539</v>
      </c>
      <c r="H137" s="28">
        <v>46.1</v>
      </c>
      <c r="K137" s="56"/>
    </row>
    <row r="138" spans="1:11" x14ac:dyDescent="0.3">
      <c r="A138" s="36" t="s">
        <v>199</v>
      </c>
      <c r="B138" s="36" t="s">
        <v>365</v>
      </c>
      <c r="C138" s="37">
        <v>1188</v>
      </c>
      <c r="D138" s="29">
        <f t="shared" si="10"/>
        <v>0</v>
      </c>
      <c r="E138" s="9">
        <f t="shared" si="11"/>
        <v>0</v>
      </c>
      <c r="F138" s="15">
        <v>1</v>
      </c>
      <c r="G138" s="30">
        <v>82647121546</v>
      </c>
      <c r="H138" s="28">
        <v>78</v>
      </c>
      <c r="K138" s="56"/>
    </row>
    <row r="139" spans="1:11" x14ac:dyDescent="0.3">
      <c r="A139" s="36" t="s">
        <v>200</v>
      </c>
      <c r="B139" s="36" t="s">
        <v>366</v>
      </c>
      <c r="C139" s="37">
        <v>1188</v>
      </c>
      <c r="D139" s="29">
        <f t="shared" si="10"/>
        <v>0</v>
      </c>
      <c r="E139" s="9">
        <f t="shared" si="11"/>
        <v>0</v>
      </c>
      <c r="F139" s="15">
        <v>1</v>
      </c>
      <c r="G139" s="30">
        <v>82647121553</v>
      </c>
      <c r="H139" s="28">
        <v>78</v>
      </c>
      <c r="K139" s="56"/>
    </row>
    <row r="140" spans="1:11" x14ac:dyDescent="0.3">
      <c r="A140" s="36" t="s">
        <v>201</v>
      </c>
      <c r="B140" s="36" t="s">
        <v>367</v>
      </c>
      <c r="C140" s="37">
        <v>1188</v>
      </c>
      <c r="D140" s="29">
        <f t="shared" si="10"/>
        <v>0</v>
      </c>
      <c r="E140" s="9">
        <f t="shared" si="11"/>
        <v>0</v>
      </c>
      <c r="F140" s="15">
        <v>1</v>
      </c>
      <c r="G140" s="30">
        <v>82647121560</v>
      </c>
      <c r="H140" s="28">
        <v>78</v>
      </c>
      <c r="K140" s="56"/>
    </row>
    <row r="141" spans="1:11" x14ac:dyDescent="0.3">
      <c r="A141" s="36" t="s">
        <v>202</v>
      </c>
      <c r="B141" s="36" t="s">
        <v>368</v>
      </c>
      <c r="C141" s="37">
        <v>1751.72</v>
      </c>
      <c r="D141" s="29">
        <f t="shared" si="10"/>
        <v>0</v>
      </c>
      <c r="E141" s="9">
        <f t="shared" si="11"/>
        <v>0</v>
      </c>
      <c r="F141" s="15">
        <v>1</v>
      </c>
      <c r="G141" s="30">
        <v>82647121577</v>
      </c>
      <c r="H141" s="28">
        <v>137</v>
      </c>
      <c r="K141" s="56"/>
    </row>
    <row r="142" spans="1:11" x14ac:dyDescent="0.3">
      <c r="A142" s="36" t="s">
        <v>203</v>
      </c>
      <c r="B142" s="36" t="s">
        <v>369</v>
      </c>
      <c r="C142" s="37">
        <v>1751.72</v>
      </c>
      <c r="D142" s="29">
        <f t="shared" si="10"/>
        <v>0</v>
      </c>
      <c r="E142" s="9">
        <f t="shared" si="11"/>
        <v>0</v>
      </c>
      <c r="F142" s="15">
        <v>1</v>
      </c>
      <c r="G142" s="30">
        <v>82647121584</v>
      </c>
      <c r="H142" s="28">
        <v>137</v>
      </c>
      <c r="K142" s="56"/>
    </row>
    <row r="143" spans="1:11" x14ac:dyDescent="0.3">
      <c r="A143" s="36" t="s">
        <v>204</v>
      </c>
      <c r="B143" s="36" t="s">
        <v>370</v>
      </c>
      <c r="C143" s="37">
        <v>1751.72</v>
      </c>
      <c r="D143" s="29">
        <f t="shared" si="10"/>
        <v>0</v>
      </c>
      <c r="E143" s="9">
        <f t="shared" si="11"/>
        <v>0</v>
      </c>
      <c r="F143" s="15">
        <v>1</v>
      </c>
      <c r="G143" s="30">
        <v>82647121591</v>
      </c>
      <c r="H143" s="28">
        <v>137</v>
      </c>
      <c r="K143" s="56"/>
    </row>
    <row r="144" spans="1:11" x14ac:dyDescent="0.3">
      <c r="A144" s="8"/>
      <c r="B144" s="8"/>
      <c r="C144" s="37"/>
      <c r="D144" s="29"/>
      <c r="E144" s="9"/>
      <c r="F144" s="15"/>
      <c r="G144" s="30"/>
      <c r="H144" s="28"/>
      <c r="K144" s="56"/>
    </row>
    <row r="145" spans="1:11" x14ac:dyDescent="0.3">
      <c r="A145" s="27" t="s">
        <v>263</v>
      </c>
      <c r="B145" s="8"/>
      <c r="C145" s="37"/>
      <c r="D145" s="29"/>
      <c r="E145" s="9"/>
      <c r="F145" s="15"/>
      <c r="G145" s="30"/>
      <c r="H145" s="28"/>
      <c r="K145" s="56"/>
    </row>
    <row r="146" spans="1:11" x14ac:dyDescent="0.3">
      <c r="A146" s="36" t="s">
        <v>221</v>
      </c>
      <c r="B146" s="36" t="s">
        <v>371</v>
      </c>
      <c r="C146" s="37">
        <v>76.72</v>
      </c>
      <c r="D146" s="29">
        <f t="shared" ref="D146:D154" si="12">$E$7</f>
        <v>0</v>
      </c>
      <c r="E146" s="9">
        <f t="shared" ref="E146:E154" si="13">C146*D146</f>
        <v>0</v>
      </c>
      <c r="F146" s="15">
        <v>1</v>
      </c>
      <c r="G146" s="30">
        <v>82647121782</v>
      </c>
      <c r="H146" s="28">
        <v>2.83</v>
      </c>
      <c r="K146" s="56"/>
    </row>
    <row r="147" spans="1:11" x14ac:dyDescent="0.3">
      <c r="A147" s="36" t="s">
        <v>223</v>
      </c>
      <c r="B147" s="36" t="s">
        <v>372</v>
      </c>
      <c r="C147" s="37">
        <v>105.6</v>
      </c>
      <c r="D147" s="29">
        <f t="shared" si="12"/>
        <v>0</v>
      </c>
      <c r="E147" s="9">
        <f t="shared" si="13"/>
        <v>0</v>
      </c>
      <c r="F147" s="15">
        <v>1</v>
      </c>
      <c r="G147" s="30">
        <v>82647121799</v>
      </c>
      <c r="H147" s="28">
        <v>4.8499999999999996</v>
      </c>
      <c r="K147" s="56"/>
    </row>
    <row r="148" spans="1:11" x14ac:dyDescent="0.3">
      <c r="A148" s="36" t="s">
        <v>225</v>
      </c>
      <c r="B148" s="36" t="s">
        <v>373</v>
      </c>
      <c r="C148" s="37">
        <v>117.4</v>
      </c>
      <c r="D148" s="29">
        <f t="shared" si="12"/>
        <v>0</v>
      </c>
      <c r="E148" s="9">
        <f t="shared" si="13"/>
        <v>0</v>
      </c>
      <c r="F148" s="15">
        <v>1</v>
      </c>
      <c r="G148" s="30">
        <v>82647121805</v>
      </c>
      <c r="H148" s="28">
        <v>7.3</v>
      </c>
      <c r="K148" s="56"/>
    </row>
    <row r="149" spans="1:11" x14ac:dyDescent="0.3">
      <c r="A149" s="36" t="s">
        <v>227</v>
      </c>
      <c r="B149" s="36" t="s">
        <v>374</v>
      </c>
      <c r="C149" s="37">
        <v>165.54</v>
      </c>
      <c r="D149" s="29">
        <f t="shared" si="12"/>
        <v>0</v>
      </c>
      <c r="E149" s="9">
        <f t="shared" si="13"/>
        <v>0</v>
      </c>
      <c r="F149" s="15">
        <v>1</v>
      </c>
      <c r="G149" s="30">
        <v>82647121829</v>
      </c>
      <c r="H149" s="28">
        <v>11.63</v>
      </c>
      <c r="K149" s="56"/>
    </row>
    <row r="150" spans="1:11" x14ac:dyDescent="0.3">
      <c r="A150" s="36" t="s">
        <v>229</v>
      </c>
      <c r="B150" s="36" t="s">
        <v>375</v>
      </c>
      <c r="C150" s="37">
        <v>272.08</v>
      </c>
      <c r="D150" s="29">
        <f t="shared" si="12"/>
        <v>0</v>
      </c>
      <c r="E150" s="9">
        <f t="shared" si="13"/>
        <v>0</v>
      </c>
      <c r="F150" s="15">
        <v>1</v>
      </c>
      <c r="G150" s="30">
        <v>82647121836</v>
      </c>
      <c r="H150" s="28">
        <v>20.75</v>
      </c>
      <c r="K150" s="56"/>
    </row>
    <row r="151" spans="1:11" x14ac:dyDescent="0.3">
      <c r="A151" s="36" t="s">
        <v>231</v>
      </c>
      <c r="B151" s="36" t="s">
        <v>376</v>
      </c>
      <c r="C151" s="37">
        <v>283.26</v>
      </c>
      <c r="D151" s="29">
        <f t="shared" si="12"/>
        <v>0</v>
      </c>
      <c r="E151" s="9">
        <f t="shared" si="13"/>
        <v>0</v>
      </c>
      <c r="F151" s="15">
        <v>1</v>
      </c>
      <c r="G151" s="30">
        <v>82647121843</v>
      </c>
      <c r="H151" s="28">
        <v>24.25</v>
      </c>
      <c r="K151" s="56"/>
    </row>
    <row r="152" spans="1:11" x14ac:dyDescent="0.3">
      <c r="A152" s="36" t="s">
        <v>233</v>
      </c>
      <c r="B152" s="36" t="s">
        <v>377</v>
      </c>
      <c r="C152" s="37">
        <v>494.77</v>
      </c>
      <c r="D152" s="29">
        <f t="shared" si="12"/>
        <v>0</v>
      </c>
      <c r="E152" s="9">
        <f t="shared" si="13"/>
        <v>0</v>
      </c>
      <c r="F152" s="15">
        <v>1</v>
      </c>
      <c r="G152" s="30">
        <v>82647121850</v>
      </c>
      <c r="H152" s="28">
        <v>46.1</v>
      </c>
      <c r="K152" s="56"/>
    </row>
    <row r="153" spans="1:11" x14ac:dyDescent="0.3">
      <c r="A153" s="36" t="s">
        <v>235</v>
      </c>
      <c r="B153" s="36" t="s">
        <v>378</v>
      </c>
      <c r="C153" s="37">
        <v>970.59</v>
      </c>
      <c r="D153" s="29">
        <f t="shared" si="12"/>
        <v>0</v>
      </c>
      <c r="E153" s="9">
        <f t="shared" si="13"/>
        <v>0</v>
      </c>
      <c r="F153" s="15">
        <v>1</v>
      </c>
      <c r="G153" s="30">
        <v>82647121867</v>
      </c>
      <c r="H153" s="28">
        <v>78</v>
      </c>
      <c r="K153" s="56"/>
    </row>
    <row r="154" spans="1:11" x14ac:dyDescent="0.3">
      <c r="A154" s="36" t="s">
        <v>237</v>
      </c>
      <c r="B154" s="36" t="s">
        <v>379</v>
      </c>
      <c r="C154" s="37">
        <v>1360.38</v>
      </c>
      <c r="D154" s="29">
        <f t="shared" si="12"/>
        <v>0</v>
      </c>
      <c r="E154" s="9">
        <f t="shared" si="13"/>
        <v>0</v>
      </c>
      <c r="F154" s="15">
        <v>1</v>
      </c>
      <c r="G154" s="30">
        <v>82647121874</v>
      </c>
      <c r="H154" s="28">
        <v>137</v>
      </c>
      <c r="K154" s="56"/>
    </row>
    <row r="155" spans="1:11" x14ac:dyDescent="0.3">
      <c r="A155" s="8"/>
      <c r="B155" s="8"/>
      <c r="C155" s="37"/>
      <c r="D155" s="29"/>
      <c r="E155" s="9"/>
      <c r="F155" s="15"/>
      <c r="G155" s="30"/>
      <c r="H155" s="28"/>
      <c r="K155" s="56"/>
    </row>
    <row r="156" spans="1:11" ht="15.45" x14ac:dyDescent="0.4">
      <c r="A156" s="21" t="s">
        <v>5</v>
      </c>
      <c r="B156" s="8"/>
      <c r="C156" s="37"/>
      <c r="D156" s="29"/>
      <c r="E156" s="9"/>
      <c r="F156" s="15"/>
      <c r="G156" s="30"/>
      <c r="H156" s="28"/>
      <c r="K156" s="56"/>
    </row>
    <row r="157" spans="1:11" x14ac:dyDescent="0.3">
      <c r="A157" s="8"/>
      <c r="B157" s="8"/>
      <c r="C157" s="37"/>
      <c r="D157" s="29"/>
      <c r="E157" s="9"/>
      <c r="F157" s="15"/>
      <c r="G157" s="30"/>
      <c r="H157" s="28"/>
      <c r="K157" s="56"/>
    </row>
    <row r="158" spans="1:11" x14ac:dyDescent="0.3">
      <c r="A158" s="27" t="s">
        <v>267</v>
      </c>
      <c r="B158" s="8"/>
      <c r="C158" s="37"/>
      <c r="D158" s="29"/>
      <c r="E158" s="9"/>
      <c r="F158" s="15"/>
      <c r="G158" s="30"/>
      <c r="H158" s="28"/>
      <c r="K158" s="56"/>
    </row>
    <row r="159" spans="1:11" x14ac:dyDescent="0.3">
      <c r="A159" s="36" t="s">
        <v>15</v>
      </c>
      <c r="B159" s="36" t="s">
        <v>380</v>
      </c>
      <c r="C159" s="37">
        <v>40.380000000000003</v>
      </c>
      <c r="D159" s="29">
        <f t="shared" ref="D159:D187" si="14">$E$7</f>
        <v>0</v>
      </c>
      <c r="E159" s="9">
        <f t="shared" ref="E159:E166" si="15">C159*D159</f>
        <v>0</v>
      </c>
      <c r="F159" s="15">
        <v>1</v>
      </c>
      <c r="G159" s="30">
        <v>82647122413</v>
      </c>
      <c r="H159" s="28">
        <v>1.1299999999999999</v>
      </c>
      <c r="K159" s="56"/>
    </row>
    <row r="160" spans="1:11" x14ac:dyDescent="0.3">
      <c r="A160" s="36" t="s">
        <v>16</v>
      </c>
      <c r="B160" s="36" t="s">
        <v>381</v>
      </c>
      <c r="C160" s="37">
        <v>89.76</v>
      </c>
      <c r="D160" s="29">
        <f t="shared" si="14"/>
        <v>0</v>
      </c>
      <c r="E160" s="9">
        <f t="shared" si="15"/>
        <v>0</v>
      </c>
      <c r="F160" s="15">
        <v>1</v>
      </c>
      <c r="G160" s="30">
        <v>82647122420</v>
      </c>
      <c r="H160" s="28">
        <v>2.19</v>
      </c>
      <c r="K160" s="56"/>
    </row>
    <row r="161" spans="1:11" x14ac:dyDescent="0.3">
      <c r="A161" s="36" t="s">
        <v>17</v>
      </c>
      <c r="B161" s="36" t="s">
        <v>382</v>
      </c>
      <c r="C161" s="37">
        <v>52.49</v>
      </c>
      <c r="D161" s="29">
        <f t="shared" si="14"/>
        <v>0</v>
      </c>
      <c r="E161" s="9">
        <f t="shared" si="15"/>
        <v>0</v>
      </c>
      <c r="F161" s="15">
        <v>1</v>
      </c>
      <c r="G161" s="30">
        <v>82647122437</v>
      </c>
      <c r="H161" s="28">
        <v>3.31</v>
      </c>
      <c r="K161" s="56"/>
    </row>
    <row r="162" spans="1:11" x14ac:dyDescent="0.3">
      <c r="A162" s="36" t="s">
        <v>18</v>
      </c>
      <c r="B162" s="36" t="s">
        <v>383</v>
      </c>
      <c r="C162" s="37">
        <v>81.680000000000007</v>
      </c>
      <c r="D162" s="29">
        <f t="shared" si="14"/>
        <v>0</v>
      </c>
      <c r="E162" s="9">
        <f t="shared" si="15"/>
        <v>0</v>
      </c>
      <c r="F162" s="15">
        <v>1</v>
      </c>
      <c r="G162" s="30">
        <v>82647122451</v>
      </c>
      <c r="H162" s="28">
        <v>6.82</v>
      </c>
      <c r="K162" s="56"/>
    </row>
    <row r="163" spans="1:11" x14ac:dyDescent="0.3">
      <c r="A163" s="36" t="s">
        <v>19</v>
      </c>
      <c r="B163" s="36" t="s">
        <v>384</v>
      </c>
      <c r="C163" s="37">
        <v>194.43</v>
      </c>
      <c r="D163" s="29">
        <f t="shared" si="14"/>
        <v>0</v>
      </c>
      <c r="E163" s="9">
        <f t="shared" si="15"/>
        <v>0</v>
      </c>
      <c r="F163" s="15">
        <v>1</v>
      </c>
      <c r="G163" s="30">
        <v>82647122468</v>
      </c>
      <c r="H163" s="28">
        <v>10.56</v>
      </c>
      <c r="K163" s="56"/>
    </row>
    <row r="164" spans="1:11" x14ac:dyDescent="0.3">
      <c r="A164" s="36" t="s">
        <v>20</v>
      </c>
      <c r="B164" s="36" t="s">
        <v>385</v>
      </c>
      <c r="C164" s="37">
        <v>224.24</v>
      </c>
      <c r="D164" s="29">
        <f t="shared" si="14"/>
        <v>0</v>
      </c>
      <c r="E164" s="9">
        <f t="shared" si="15"/>
        <v>0</v>
      </c>
      <c r="F164" s="15">
        <v>1</v>
      </c>
      <c r="G164" s="30">
        <v>82647122475</v>
      </c>
      <c r="H164" s="28">
        <v>18</v>
      </c>
      <c r="K164" s="56"/>
    </row>
    <row r="165" spans="1:11" x14ac:dyDescent="0.3">
      <c r="A165" s="36" t="s">
        <v>21</v>
      </c>
      <c r="B165" s="36" t="s">
        <v>386</v>
      </c>
      <c r="C165" s="37">
        <v>387.3</v>
      </c>
      <c r="D165" s="29">
        <f t="shared" si="14"/>
        <v>0</v>
      </c>
      <c r="E165" s="9">
        <f t="shared" si="15"/>
        <v>0</v>
      </c>
      <c r="F165" s="15">
        <v>1</v>
      </c>
      <c r="G165" s="30">
        <v>82647122482</v>
      </c>
      <c r="H165" s="28">
        <v>36.5</v>
      </c>
      <c r="K165" s="56"/>
    </row>
    <row r="166" spans="1:11" x14ac:dyDescent="0.3">
      <c r="A166" s="36" t="s">
        <v>22</v>
      </c>
      <c r="B166" s="36" t="s">
        <v>387</v>
      </c>
      <c r="C166" s="37">
        <v>745.41</v>
      </c>
      <c r="D166" s="29">
        <f t="shared" si="14"/>
        <v>0</v>
      </c>
      <c r="E166" s="9">
        <f t="shared" si="15"/>
        <v>0</v>
      </c>
      <c r="F166" s="15">
        <v>1</v>
      </c>
      <c r="G166" s="30">
        <v>82647122499</v>
      </c>
      <c r="H166" s="28">
        <v>57</v>
      </c>
      <c r="K166" s="56"/>
    </row>
    <row r="167" spans="1:11" x14ac:dyDescent="0.3">
      <c r="A167" s="8"/>
      <c r="B167" s="8"/>
      <c r="C167" s="37"/>
      <c r="D167" s="29"/>
      <c r="E167" s="9"/>
      <c r="F167" s="15"/>
      <c r="G167" s="30"/>
      <c r="H167" s="28"/>
      <c r="K167" s="56"/>
    </row>
    <row r="168" spans="1:11" x14ac:dyDescent="0.3">
      <c r="A168" s="27" t="s">
        <v>266</v>
      </c>
      <c r="B168" s="8"/>
      <c r="C168" s="37"/>
      <c r="D168" s="29"/>
      <c r="E168" s="9"/>
      <c r="F168" s="15"/>
      <c r="G168" s="30"/>
      <c r="H168" s="28"/>
      <c r="K168" s="56"/>
    </row>
    <row r="169" spans="1:11" x14ac:dyDescent="0.3">
      <c r="A169" s="36" t="s">
        <v>35</v>
      </c>
      <c r="B169" s="36" t="s">
        <v>388</v>
      </c>
      <c r="C169" s="37">
        <v>38.51</v>
      </c>
      <c r="D169" s="29">
        <f t="shared" si="14"/>
        <v>0</v>
      </c>
      <c r="E169" s="9">
        <f>C169*D169</f>
        <v>0</v>
      </c>
      <c r="F169" s="15">
        <v>1</v>
      </c>
      <c r="G169" s="30">
        <v>82647122604</v>
      </c>
      <c r="H169" s="28">
        <v>2</v>
      </c>
      <c r="K169" s="56"/>
    </row>
    <row r="170" spans="1:11" x14ac:dyDescent="0.3">
      <c r="A170" s="36" t="s">
        <v>36</v>
      </c>
      <c r="B170" s="36" t="s">
        <v>389</v>
      </c>
      <c r="C170" s="37">
        <v>54.04</v>
      </c>
      <c r="D170" s="29">
        <f t="shared" si="14"/>
        <v>0</v>
      </c>
      <c r="E170" s="9">
        <f>C170*D170</f>
        <v>0</v>
      </c>
      <c r="F170" s="15">
        <v>1</v>
      </c>
      <c r="G170" s="30">
        <v>82647122611</v>
      </c>
      <c r="H170" s="28">
        <v>4</v>
      </c>
      <c r="K170" s="56"/>
    </row>
    <row r="171" spans="1:11" x14ac:dyDescent="0.3">
      <c r="A171" s="36"/>
      <c r="B171" s="36"/>
      <c r="C171" s="37"/>
      <c r="D171" s="29"/>
      <c r="E171" s="9"/>
      <c r="F171" s="15"/>
      <c r="G171" s="30"/>
      <c r="H171" s="28"/>
      <c r="K171" s="56"/>
    </row>
    <row r="172" spans="1:11" x14ac:dyDescent="0.3">
      <c r="A172" s="36"/>
      <c r="B172" s="36"/>
      <c r="C172" s="37"/>
      <c r="D172" s="29"/>
      <c r="E172" s="9"/>
      <c r="F172" s="15"/>
      <c r="G172" s="30"/>
      <c r="H172" s="28"/>
      <c r="K172" s="56"/>
    </row>
    <row r="173" spans="1:11" x14ac:dyDescent="0.3">
      <c r="A173" s="52" t="s">
        <v>458</v>
      </c>
      <c r="B173" s="51"/>
      <c r="C173" s="51"/>
      <c r="D173" s="23" t="s">
        <v>255</v>
      </c>
      <c r="E173" s="24"/>
      <c r="F173" s="15"/>
      <c r="G173" s="30"/>
      <c r="H173" s="28"/>
      <c r="K173" s="56"/>
    </row>
    <row r="174" spans="1:11" x14ac:dyDescent="0.3">
      <c r="A174" s="45" t="s">
        <v>37</v>
      </c>
      <c r="B174" s="45" t="s">
        <v>390</v>
      </c>
      <c r="C174" s="37">
        <v>69.88</v>
      </c>
      <c r="D174" s="47">
        <f>$E$173</f>
        <v>0</v>
      </c>
      <c r="E174" s="46">
        <f t="shared" ref="E174:E179" si="16">C174*D174</f>
        <v>0</v>
      </c>
      <c r="F174" s="48">
        <v>1</v>
      </c>
      <c r="G174" s="49">
        <v>82647122628</v>
      </c>
      <c r="H174" s="50">
        <v>6.56</v>
      </c>
      <c r="K174" s="56"/>
    </row>
    <row r="175" spans="1:11" x14ac:dyDescent="0.3">
      <c r="A175" s="45" t="s">
        <v>38</v>
      </c>
      <c r="B175" s="45" t="s">
        <v>391</v>
      </c>
      <c r="C175" s="37">
        <v>114.3</v>
      </c>
      <c r="D175" s="47">
        <f t="shared" ref="D175:D179" si="17">$E$173</f>
        <v>0</v>
      </c>
      <c r="E175" s="46">
        <f t="shared" si="16"/>
        <v>0</v>
      </c>
      <c r="F175" s="48">
        <v>1</v>
      </c>
      <c r="G175" s="49">
        <v>82647122642</v>
      </c>
      <c r="H175" s="50">
        <v>13.63</v>
      </c>
      <c r="K175" s="56"/>
    </row>
    <row r="176" spans="1:11" x14ac:dyDescent="0.3">
      <c r="A176" s="45" t="s">
        <v>39</v>
      </c>
      <c r="B176" s="45" t="s">
        <v>392</v>
      </c>
      <c r="C176" s="37">
        <v>272.08</v>
      </c>
      <c r="D176" s="47">
        <f t="shared" si="17"/>
        <v>0</v>
      </c>
      <c r="E176" s="46">
        <f t="shared" si="16"/>
        <v>0</v>
      </c>
      <c r="F176" s="48">
        <v>1</v>
      </c>
      <c r="G176" s="49">
        <v>82647122659</v>
      </c>
      <c r="H176" s="50">
        <v>21.13</v>
      </c>
      <c r="K176" s="56"/>
    </row>
    <row r="177" spans="1:11" x14ac:dyDescent="0.3">
      <c r="A177" s="45" t="s">
        <v>40</v>
      </c>
      <c r="B177" s="45" t="s">
        <v>393</v>
      </c>
      <c r="C177" s="37">
        <v>288.85000000000002</v>
      </c>
      <c r="D177" s="47">
        <f t="shared" si="17"/>
        <v>0</v>
      </c>
      <c r="E177" s="46">
        <f t="shared" si="16"/>
        <v>0</v>
      </c>
      <c r="F177" s="48">
        <v>1</v>
      </c>
      <c r="G177" s="49">
        <v>82647122666</v>
      </c>
      <c r="H177" s="50">
        <v>36</v>
      </c>
      <c r="K177" s="56"/>
    </row>
    <row r="178" spans="1:11" x14ac:dyDescent="0.3">
      <c r="A178" s="45" t="s">
        <v>41</v>
      </c>
      <c r="B178" s="45" t="s">
        <v>394</v>
      </c>
      <c r="C178" s="37">
        <v>549.74</v>
      </c>
      <c r="D178" s="47">
        <f t="shared" si="17"/>
        <v>0</v>
      </c>
      <c r="E178" s="46">
        <f t="shared" si="16"/>
        <v>0</v>
      </c>
      <c r="F178" s="48">
        <v>1</v>
      </c>
      <c r="G178" s="49">
        <v>82647122673</v>
      </c>
      <c r="H178" s="50">
        <v>73</v>
      </c>
      <c r="K178" s="56"/>
    </row>
    <row r="179" spans="1:11" x14ac:dyDescent="0.3">
      <c r="A179" s="45" t="s">
        <v>42</v>
      </c>
      <c r="B179" s="45" t="s">
        <v>395</v>
      </c>
      <c r="C179" s="37">
        <v>1156.94</v>
      </c>
      <c r="D179" s="47">
        <f t="shared" si="17"/>
        <v>0</v>
      </c>
      <c r="E179" s="46">
        <f t="shared" si="16"/>
        <v>0</v>
      </c>
      <c r="F179" s="48">
        <v>1</v>
      </c>
      <c r="G179" s="49">
        <v>82647122680</v>
      </c>
      <c r="H179" s="50">
        <v>114</v>
      </c>
      <c r="K179" s="56"/>
    </row>
    <row r="180" spans="1:11" x14ac:dyDescent="0.3">
      <c r="A180" s="8"/>
      <c r="B180" s="8"/>
      <c r="C180" s="37"/>
      <c r="D180" s="29"/>
      <c r="E180" s="9"/>
      <c r="F180" s="15"/>
      <c r="G180" s="30"/>
      <c r="H180" s="28"/>
      <c r="K180" s="56"/>
    </row>
    <row r="181" spans="1:11" x14ac:dyDescent="0.3">
      <c r="A181" s="27" t="s">
        <v>265</v>
      </c>
      <c r="B181" s="8"/>
      <c r="C181" s="37"/>
      <c r="D181" s="29"/>
      <c r="E181" s="9"/>
      <c r="F181" s="15"/>
      <c r="G181" s="30"/>
      <c r="H181" s="28"/>
      <c r="K181" s="56"/>
    </row>
    <row r="182" spans="1:11" x14ac:dyDescent="0.3">
      <c r="A182" s="36" t="s">
        <v>52</v>
      </c>
      <c r="B182" s="36" t="s">
        <v>396</v>
      </c>
      <c r="C182" s="37">
        <v>138.04</v>
      </c>
      <c r="D182" s="29">
        <f t="shared" si="14"/>
        <v>0</v>
      </c>
      <c r="E182" s="9">
        <f t="shared" ref="E182:E187" si="18">C182*D182</f>
        <v>0</v>
      </c>
      <c r="F182" s="15">
        <v>1</v>
      </c>
      <c r="G182" s="30">
        <v>82647122796</v>
      </c>
      <c r="H182" s="28">
        <v>1.55</v>
      </c>
      <c r="K182" s="56"/>
    </row>
    <row r="183" spans="1:11" x14ac:dyDescent="0.3">
      <c r="A183" s="36" t="s">
        <v>53</v>
      </c>
      <c r="B183" s="36" t="s">
        <v>397</v>
      </c>
      <c r="C183" s="37">
        <v>138.04</v>
      </c>
      <c r="D183" s="29">
        <f t="shared" si="14"/>
        <v>0</v>
      </c>
      <c r="E183" s="9">
        <f t="shared" si="18"/>
        <v>0</v>
      </c>
      <c r="F183" s="15">
        <v>1</v>
      </c>
      <c r="G183" s="30">
        <v>82647122802</v>
      </c>
      <c r="H183" s="28">
        <v>2.88</v>
      </c>
      <c r="K183" s="56"/>
    </row>
    <row r="184" spans="1:11" x14ac:dyDescent="0.3">
      <c r="A184" s="36" t="s">
        <v>54</v>
      </c>
      <c r="B184" s="36" t="s">
        <v>398</v>
      </c>
      <c r="C184" s="37">
        <v>138.04</v>
      </c>
      <c r="D184" s="29">
        <f t="shared" si="14"/>
        <v>0</v>
      </c>
      <c r="E184" s="9">
        <f t="shared" si="18"/>
        <v>0</v>
      </c>
      <c r="F184" s="15">
        <v>1</v>
      </c>
      <c r="G184" s="30">
        <v>82647122819</v>
      </c>
      <c r="H184" s="28">
        <v>4.2</v>
      </c>
      <c r="K184" s="56"/>
    </row>
    <row r="185" spans="1:11" x14ac:dyDescent="0.3">
      <c r="A185" s="36" t="s">
        <v>55</v>
      </c>
      <c r="B185" s="36" t="s">
        <v>399</v>
      </c>
      <c r="C185" s="37">
        <v>226.2</v>
      </c>
      <c r="D185" s="29">
        <f t="shared" si="14"/>
        <v>0</v>
      </c>
      <c r="E185" s="9">
        <f t="shared" si="18"/>
        <v>0</v>
      </c>
      <c r="F185" s="15">
        <v>1</v>
      </c>
      <c r="G185" s="30">
        <v>82647122833</v>
      </c>
      <c r="H185" s="28">
        <v>9.06</v>
      </c>
      <c r="K185" s="56"/>
    </row>
    <row r="186" spans="1:11" x14ac:dyDescent="0.3">
      <c r="A186" s="36" t="s">
        <v>56</v>
      </c>
      <c r="B186" s="36" t="s">
        <v>400</v>
      </c>
      <c r="C186" s="37">
        <v>525.49</v>
      </c>
      <c r="D186" s="29">
        <f t="shared" si="14"/>
        <v>0</v>
      </c>
      <c r="E186" s="9">
        <f t="shared" si="18"/>
        <v>0</v>
      </c>
      <c r="F186" s="15">
        <v>1</v>
      </c>
      <c r="G186" s="30">
        <v>82647122857</v>
      </c>
      <c r="H186" s="28">
        <v>26</v>
      </c>
      <c r="K186" s="56"/>
    </row>
    <row r="187" spans="1:11" x14ac:dyDescent="0.3">
      <c r="A187" s="36" t="s">
        <v>57</v>
      </c>
      <c r="B187" s="36" t="s">
        <v>401</v>
      </c>
      <c r="C187" s="37">
        <v>1124.71</v>
      </c>
      <c r="D187" s="29">
        <f t="shared" si="14"/>
        <v>0</v>
      </c>
      <c r="E187" s="9">
        <f t="shared" si="18"/>
        <v>0</v>
      </c>
      <c r="F187" s="15">
        <v>1</v>
      </c>
      <c r="G187" s="30">
        <v>82647122864</v>
      </c>
      <c r="H187" s="28">
        <v>54.8</v>
      </c>
      <c r="K187" s="56"/>
    </row>
    <row r="188" spans="1:11" x14ac:dyDescent="0.3">
      <c r="A188" s="8"/>
      <c r="B188" s="8"/>
      <c r="C188" s="37"/>
      <c r="D188" s="29"/>
      <c r="E188" s="9"/>
      <c r="F188" s="15"/>
      <c r="G188" s="30"/>
      <c r="H188" s="28"/>
      <c r="K188" s="56"/>
    </row>
    <row r="189" spans="1:11" x14ac:dyDescent="0.3">
      <c r="A189" s="27" t="s">
        <v>264</v>
      </c>
      <c r="B189" s="8"/>
      <c r="C189" s="37"/>
      <c r="D189" s="29"/>
      <c r="E189" s="9"/>
      <c r="F189" s="15"/>
      <c r="G189" s="30"/>
      <c r="H189" s="28"/>
      <c r="K189" s="56"/>
    </row>
    <row r="190" spans="1:11" x14ac:dyDescent="0.3">
      <c r="A190" s="36" t="s">
        <v>67</v>
      </c>
      <c r="B190" s="36" t="s">
        <v>402</v>
      </c>
      <c r="C190" s="37">
        <v>44.07</v>
      </c>
      <c r="D190" s="29">
        <f t="shared" ref="D190:D222" si="19">$E$7</f>
        <v>0</v>
      </c>
      <c r="E190" s="9">
        <f t="shared" ref="E190:E197" si="20">C190*D190</f>
        <v>0</v>
      </c>
      <c r="F190" s="15">
        <v>1</v>
      </c>
      <c r="G190" s="30">
        <v>82647122970</v>
      </c>
      <c r="H190" s="28">
        <v>0.75</v>
      </c>
      <c r="K190" s="56"/>
    </row>
    <row r="191" spans="1:11" x14ac:dyDescent="0.3">
      <c r="A191" s="36" t="s">
        <v>68</v>
      </c>
      <c r="B191" s="36" t="s">
        <v>403</v>
      </c>
      <c r="C191" s="37">
        <v>66.959999999999994</v>
      </c>
      <c r="D191" s="29">
        <f t="shared" si="19"/>
        <v>0</v>
      </c>
      <c r="E191" s="9">
        <f t="shared" si="20"/>
        <v>0</v>
      </c>
      <c r="F191" s="15">
        <v>1</v>
      </c>
      <c r="G191" s="30">
        <v>82647122994</v>
      </c>
      <c r="H191" s="28">
        <v>1.87</v>
      </c>
      <c r="K191" s="56"/>
    </row>
    <row r="192" spans="1:11" x14ac:dyDescent="0.3">
      <c r="A192" s="36" t="s">
        <v>69</v>
      </c>
      <c r="B192" s="36" t="s">
        <v>404</v>
      </c>
      <c r="C192" s="37">
        <v>90.54</v>
      </c>
      <c r="D192" s="29">
        <f t="shared" si="19"/>
        <v>0</v>
      </c>
      <c r="E192" s="9">
        <f t="shared" si="20"/>
        <v>0</v>
      </c>
      <c r="F192" s="15">
        <v>1</v>
      </c>
      <c r="G192" s="30">
        <v>82647123014</v>
      </c>
      <c r="H192" s="28">
        <v>3.54</v>
      </c>
      <c r="K192" s="56"/>
    </row>
    <row r="193" spans="1:11" x14ac:dyDescent="0.3">
      <c r="A193" s="36" t="s">
        <v>70</v>
      </c>
      <c r="B193" s="36" t="s">
        <v>405</v>
      </c>
      <c r="C193" s="37">
        <v>148.96</v>
      </c>
      <c r="D193" s="29">
        <f t="shared" si="19"/>
        <v>0</v>
      </c>
      <c r="E193" s="9">
        <f t="shared" si="20"/>
        <v>0</v>
      </c>
      <c r="F193" s="15">
        <v>1</v>
      </c>
      <c r="G193" s="30">
        <v>82647123021</v>
      </c>
      <c r="H193" s="28">
        <v>5.63</v>
      </c>
      <c r="K193" s="56"/>
    </row>
    <row r="194" spans="1:11" x14ac:dyDescent="0.3">
      <c r="A194" s="36" t="s">
        <v>71</v>
      </c>
      <c r="B194" s="36" t="s">
        <v>406</v>
      </c>
      <c r="C194" s="37">
        <v>185.17</v>
      </c>
      <c r="D194" s="29">
        <f t="shared" si="19"/>
        <v>0</v>
      </c>
      <c r="E194" s="9">
        <f t="shared" si="20"/>
        <v>0</v>
      </c>
      <c r="F194" s="15">
        <v>1</v>
      </c>
      <c r="G194" s="30">
        <v>82647123038</v>
      </c>
      <c r="H194" s="28">
        <v>10</v>
      </c>
      <c r="K194" s="56"/>
    </row>
    <row r="195" spans="1:11" x14ac:dyDescent="0.3">
      <c r="A195" s="36" t="s">
        <v>72</v>
      </c>
      <c r="B195" s="36" t="s">
        <v>407</v>
      </c>
      <c r="C195" s="37">
        <v>277.76</v>
      </c>
      <c r="D195" s="29">
        <f t="shared" si="19"/>
        <v>0</v>
      </c>
      <c r="E195" s="9">
        <f t="shared" si="20"/>
        <v>0</v>
      </c>
      <c r="F195" s="15">
        <v>1</v>
      </c>
      <c r="G195" s="30">
        <v>82647123045</v>
      </c>
      <c r="H195" s="28">
        <v>16.38</v>
      </c>
      <c r="K195" s="56"/>
    </row>
    <row r="196" spans="1:11" x14ac:dyDescent="0.3">
      <c r="A196" s="36" t="s">
        <v>73</v>
      </c>
      <c r="B196" s="36" t="s">
        <v>408</v>
      </c>
      <c r="C196" s="37">
        <v>426.72</v>
      </c>
      <c r="D196" s="29">
        <f t="shared" si="19"/>
        <v>0</v>
      </c>
      <c r="E196" s="9">
        <f t="shared" si="20"/>
        <v>0</v>
      </c>
      <c r="F196" s="15">
        <v>1</v>
      </c>
      <c r="G196" s="30">
        <v>82647123052</v>
      </c>
      <c r="H196" s="28">
        <v>27.3</v>
      </c>
      <c r="K196" s="56"/>
    </row>
    <row r="197" spans="1:11" x14ac:dyDescent="0.3">
      <c r="A197" s="36" t="s">
        <v>74</v>
      </c>
      <c r="B197" s="36" t="s">
        <v>409</v>
      </c>
      <c r="C197" s="37">
        <v>569.87</v>
      </c>
      <c r="D197" s="29">
        <f t="shared" si="19"/>
        <v>0</v>
      </c>
      <c r="E197" s="9">
        <f t="shared" si="20"/>
        <v>0</v>
      </c>
      <c r="F197" s="15">
        <v>1</v>
      </c>
      <c r="G197" s="30">
        <v>82647123069</v>
      </c>
      <c r="H197" s="28">
        <v>36.6</v>
      </c>
      <c r="K197" s="56"/>
    </row>
    <row r="198" spans="1:11" x14ac:dyDescent="0.3">
      <c r="A198" s="8"/>
      <c r="B198" s="8"/>
      <c r="C198" s="37"/>
      <c r="D198" s="29"/>
      <c r="E198" s="9"/>
      <c r="F198" s="15"/>
      <c r="G198" s="30"/>
      <c r="H198" s="28"/>
      <c r="K198" s="56"/>
    </row>
    <row r="199" spans="1:11" x14ac:dyDescent="0.3">
      <c r="A199" s="27" t="s">
        <v>268</v>
      </c>
      <c r="B199" s="8"/>
      <c r="C199" s="37"/>
      <c r="D199" s="29"/>
      <c r="E199" s="9"/>
      <c r="F199" s="15"/>
      <c r="G199" s="30"/>
      <c r="H199" s="28"/>
      <c r="K199" s="56"/>
    </row>
    <row r="200" spans="1:11" x14ac:dyDescent="0.3">
      <c r="A200" s="36" t="s">
        <v>129</v>
      </c>
      <c r="B200" s="36" t="s">
        <v>410</v>
      </c>
      <c r="C200" s="37">
        <v>66.16</v>
      </c>
      <c r="D200" s="29">
        <f t="shared" si="19"/>
        <v>0</v>
      </c>
      <c r="E200" s="9">
        <f t="shared" ref="E200:E222" si="21">C200*D200</f>
        <v>0</v>
      </c>
      <c r="F200" s="15">
        <v>1</v>
      </c>
      <c r="G200" s="30">
        <v>82647123182</v>
      </c>
      <c r="H200" s="28">
        <v>0.75</v>
      </c>
      <c r="K200" s="56"/>
    </row>
    <row r="201" spans="1:11" x14ac:dyDescent="0.3">
      <c r="A201" s="36" t="s">
        <v>130</v>
      </c>
      <c r="B201" s="36" t="s">
        <v>411</v>
      </c>
      <c r="C201" s="37">
        <v>63.67</v>
      </c>
      <c r="D201" s="29">
        <f t="shared" si="19"/>
        <v>0</v>
      </c>
      <c r="E201" s="9">
        <f t="shared" si="21"/>
        <v>0</v>
      </c>
      <c r="F201" s="15">
        <v>1</v>
      </c>
      <c r="G201" s="30">
        <v>82647123199</v>
      </c>
      <c r="H201" s="28">
        <v>0.75</v>
      </c>
      <c r="K201" s="56"/>
    </row>
    <row r="202" spans="1:11" x14ac:dyDescent="0.3">
      <c r="A202" s="36" t="s">
        <v>131</v>
      </c>
      <c r="B202" s="36" t="s">
        <v>412</v>
      </c>
      <c r="C202" s="37">
        <v>52.8</v>
      </c>
      <c r="D202" s="29">
        <f t="shared" si="19"/>
        <v>0</v>
      </c>
      <c r="E202" s="9">
        <f t="shared" si="21"/>
        <v>0</v>
      </c>
      <c r="F202" s="15">
        <v>1</v>
      </c>
      <c r="G202" s="30">
        <v>82647123205</v>
      </c>
      <c r="H202" s="28">
        <v>0.75</v>
      </c>
      <c r="K202" s="56"/>
    </row>
    <row r="203" spans="1:11" x14ac:dyDescent="0.3">
      <c r="A203" s="36" t="s">
        <v>132</v>
      </c>
      <c r="B203" s="36" t="s">
        <v>413</v>
      </c>
      <c r="C203" s="37">
        <v>156.85</v>
      </c>
      <c r="D203" s="29">
        <f t="shared" si="19"/>
        <v>0</v>
      </c>
      <c r="E203" s="9">
        <f t="shared" si="21"/>
        <v>0</v>
      </c>
      <c r="F203" s="15">
        <v>1</v>
      </c>
      <c r="G203" s="30">
        <v>82647123212</v>
      </c>
      <c r="H203" s="28">
        <v>1.1200000000000001</v>
      </c>
      <c r="K203" s="56"/>
    </row>
    <row r="204" spans="1:11" x14ac:dyDescent="0.3">
      <c r="A204" s="36" t="s">
        <v>133</v>
      </c>
      <c r="B204" s="36" t="s">
        <v>414</v>
      </c>
      <c r="C204" s="37">
        <v>110.26</v>
      </c>
      <c r="D204" s="29">
        <f t="shared" si="19"/>
        <v>0</v>
      </c>
      <c r="E204" s="9">
        <f t="shared" si="21"/>
        <v>0</v>
      </c>
      <c r="F204" s="15">
        <v>1</v>
      </c>
      <c r="G204" s="30">
        <v>82647123229</v>
      </c>
      <c r="H204" s="28">
        <v>1.1200000000000001</v>
      </c>
      <c r="K204" s="56"/>
    </row>
    <row r="205" spans="1:11" x14ac:dyDescent="0.3">
      <c r="A205" s="36" t="s">
        <v>134</v>
      </c>
      <c r="B205" s="36" t="s">
        <v>415</v>
      </c>
      <c r="C205" s="37">
        <v>71.75</v>
      </c>
      <c r="D205" s="29">
        <f t="shared" si="19"/>
        <v>0</v>
      </c>
      <c r="E205" s="9">
        <f t="shared" si="21"/>
        <v>0</v>
      </c>
      <c r="F205" s="15">
        <v>1</v>
      </c>
      <c r="G205" s="30">
        <v>82647123236</v>
      </c>
      <c r="H205" s="28">
        <v>1.1200000000000001</v>
      </c>
      <c r="K205" s="56"/>
    </row>
    <row r="206" spans="1:11" x14ac:dyDescent="0.3">
      <c r="A206" s="36" t="s">
        <v>135</v>
      </c>
      <c r="B206" s="36" t="s">
        <v>416</v>
      </c>
      <c r="C206" s="37">
        <v>71.75</v>
      </c>
      <c r="D206" s="29">
        <f t="shared" si="19"/>
        <v>0</v>
      </c>
      <c r="E206" s="9">
        <f t="shared" si="21"/>
        <v>0</v>
      </c>
      <c r="F206" s="15">
        <v>1</v>
      </c>
      <c r="G206" s="30">
        <v>82647123243</v>
      </c>
      <c r="H206" s="28">
        <v>1.1200000000000001</v>
      </c>
      <c r="K206" s="56"/>
    </row>
    <row r="207" spans="1:11" x14ac:dyDescent="0.3">
      <c r="A207" s="36" t="s">
        <v>136</v>
      </c>
      <c r="B207" s="36" t="s">
        <v>417</v>
      </c>
      <c r="C207" s="37">
        <v>81.06</v>
      </c>
      <c r="D207" s="29">
        <f t="shared" si="19"/>
        <v>0</v>
      </c>
      <c r="E207" s="9">
        <f t="shared" si="21"/>
        <v>0</v>
      </c>
      <c r="F207" s="15">
        <v>1</v>
      </c>
      <c r="G207" s="30">
        <v>82647123250</v>
      </c>
      <c r="H207" s="28">
        <v>1.87</v>
      </c>
      <c r="K207" s="56"/>
    </row>
    <row r="208" spans="1:11" x14ac:dyDescent="0.3">
      <c r="A208" s="36" t="s">
        <v>137</v>
      </c>
      <c r="B208" s="36" t="s">
        <v>418</v>
      </c>
      <c r="C208" s="37">
        <v>60.56</v>
      </c>
      <c r="D208" s="29">
        <f t="shared" si="19"/>
        <v>0</v>
      </c>
      <c r="E208" s="9">
        <f t="shared" si="21"/>
        <v>0</v>
      </c>
      <c r="F208" s="15">
        <v>1</v>
      </c>
      <c r="G208" s="30">
        <v>82647123267</v>
      </c>
      <c r="H208" s="28">
        <v>1.87</v>
      </c>
      <c r="K208" s="56"/>
    </row>
    <row r="209" spans="1:11" x14ac:dyDescent="0.3">
      <c r="A209" s="36" t="s">
        <v>138</v>
      </c>
      <c r="B209" s="36" t="s">
        <v>419</v>
      </c>
      <c r="C209" s="37">
        <v>60.56</v>
      </c>
      <c r="D209" s="29">
        <f t="shared" si="19"/>
        <v>0</v>
      </c>
      <c r="E209" s="9">
        <f t="shared" si="21"/>
        <v>0</v>
      </c>
      <c r="F209" s="15">
        <v>1</v>
      </c>
      <c r="G209" s="30">
        <v>82647123274</v>
      </c>
      <c r="H209" s="28">
        <v>1.87</v>
      </c>
      <c r="K209" s="56"/>
    </row>
    <row r="210" spans="1:11" x14ac:dyDescent="0.3">
      <c r="A210" s="36" t="s">
        <v>139</v>
      </c>
      <c r="B210" s="36" t="s">
        <v>420</v>
      </c>
      <c r="C210" s="37">
        <v>101.56</v>
      </c>
      <c r="D210" s="29">
        <f t="shared" si="19"/>
        <v>0</v>
      </c>
      <c r="E210" s="9">
        <f t="shared" si="21"/>
        <v>0</v>
      </c>
      <c r="F210" s="15">
        <v>1</v>
      </c>
      <c r="G210" s="30">
        <v>82647123298</v>
      </c>
      <c r="H210" s="28">
        <v>3.54</v>
      </c>
      <c r="K210" s="56"/>
    </row>
    <row r="211" spans="1:11" x14ac:dyDescent="0.3">
      <c r="A211" s="36" t="s">
        <v>140</v>
      </c>
      <c r="B211" s="36" t="s">
        <v>421</v>
      </c>
      <c r="C211" s="37">
        <v>91</v>
      </c>
      <c r="D211" s="29">
        <f t="shared" si="19"/>
        <v>0</v>
      </c>
      <c r="E211" s="9">
        <f t="shared" si="21"/>
        <v>0</v>
      </c>
      <c r="F211" s="15">
        <v>1</v>
      </c>
      <c r="G211" s="30">
        <v>82647123304</v>
      </c>
      <c r="H211" s="28">
        <v>3.54</v>
      </c>
      <c r="K211" s="56"/>
    </row>
    <row r="212" spans="1:11" x14ac:dyDescent="0.3">
      <c r="A212" s="36" t="s">
        <v>141</v>
      </c>
      <c r="B212" s="36" t="s">
        <v>422</v>
      </c>
      <c r="C212" s="37">
        <v>77.650000000000006</v>
      </c>
      <c r="D212" s="29">
        <f t="shared" si="19"/>
        <v>0</v>
      </c>
      <c r="E212" s="9">
        <f t="shared" si="21"/>
        <v>0</v>
      </c>
      <c r="F212" s="15">
        <v>1</v>
      </c>
      <c r="G212" s="30">
        <v>82647123311</v>
      </c>
      <c r="H212" s="28">
        <v>3.54</v>
      </c>
      <c r="K212" s="56"/>
    </row>
    <row r="213" spans="1:11" x14ac:dyDescent="0.3">
      <c r="A213" s="36" t="s">
        <v>142</v>
      </c>
      <c r="B213" s="36" t="s">
        <v>423</v>
      </c>
      <c r="C213" s="37">
        <v>240.71</v>
      </c>
      <c r="D213" s="29">
        <f t="shared" si="19"/>
        <v>0</v>
      </c>
      <c r="E213" s="9">
        <f t="shared" si="21"/>
        <v>0</v>
      </c>
      <c r="F213" s="15">
        <v>1</v>
      </c>
      <c r="G213" s="30">
        <v>82647123328</v>
      </c>
      <c r="H213" s="28">
        <v>5.63</v>
      </c>
      <c r="K213" s="56"/>
    </row>
    <row r="214" spans="1:11" x14ac:dyDescent="0.3">
      <c r="A214" s="36" t="s">
        <v>143</v>
      </c>
      <c r="B214" s="36" t="s">
        <v>424</v>
      </c>
      <c r="C214" s="37">
        <v>152.79</v>
      </c>
      <c r="D214" s="29">
        <f t="shared" si="19"/>
        <v>0</v>
      </c>
      <c r="E214" s="9">
        <f t="shared" si="21"/>
        <v>0</v>
      </c>
      <c r="F214" s="15">
        <v>1</v>
      </c>
      <c r="G214" s="30">
        <v>82647123335</v>
      </c>
      <c r="H214" s="28">
        <v>5.63</v>
      </c>
      <c r="K214" s="56"/>
    </row>
    <row r="215" spans="1:11" x14ac:dyDescent="0.3">
      <c r="A215" s="36" t="s">
        <v>144</v>
      </c>
      <c r="B215" s="36" t="s">
        <v>425</v>
      </c>
      <c r="C215" s="37">
        <v>165.23</v>
      </c>
      <c r="D215" s="29">
        <f t="shared" si="19"/>
        <v>0</v>
      </c>
      <c r="E215" s="9">
        <f t="shared" si="21"/>
        <v>0</v>
      </c>
      <c r="F215" s="15">
        <v>1</v>
      </c>
      <c r="G215" s="30">
        <v>82647123342</v>
      </c>
      <c r="H215" s="28">
        <v>5.63</v>
      </c>
      <c r="K215" s="56"/>
    </row>
    <row r="216" spans="1:11" x14ac:dyDescent="0.3">
      <c r="A216" s="36" t="s">
        <v>145</v>
      </c>
      <c r="B216" s="36" t="s">
        <v>426</v>
      </c>
      <c r="C216" s="37">
        <v>217.41</v>
      </c>
      <c r="D216" s="29">
        <f t="shared" si="19"/>
        <v>0</v>
      </c>
      <c r="E216" s="9">
        <f t="shared" si="21"/>
        <v>0</v>
      </c>
      <c r="F216" s="15">
        <v>1</v>
      </c>
      <c r="G216" s="30">
        <v>82647123359</v>
      </c>
      <c r="H216" s="28">
        <v>10</v>
      </c>
      <c r="K216" s="56"/>
    </row>
    <row r="217" spans="1:11" x14ac:dyDescent="0.3">
      <c r="A217" s="36" t="s">
        <v>146</v>
      </c>
      <c r="B217" s="36" t="s">
        <v>427</v>
      </c>
      <c r="C217" s="37">
        <v>186.35</v>
      </c>
      <c r="D217" s="29">
        <f t="shared" si="19"/>
        <v>0</v>
      </c>
      <c r="E217" s="9">
        <f t="shared" si="21"/>
        <v>0</v>
      </c>
      <c r="F217" s="15">
        <v>1</v>
      </c>
      <c r="G217" s="30">
        <v>82647123366</v>
      </c>
      <c r="H217" s="28">
        <v>10</v>
      </c>
      <c r="K217" s="56"/>
    </row>
    <row r="218" spans="1:11" x14ac:dyDescent="0.3">
      <c r="A218" s="36" t="s">
        <v>147</v>
      </c>
      <c r="B218" s="36" t="s">
        <v>428</v>
      </c>
      <c r="C218" s="37">
        <v>180.14</v>
      </c>
      <c r="D218" s="29">
        <f t="shared" si="19"/>
        <v>0</v>
      </c>
      <c r="E218" s="9">
        <f t="shared" si="21"/>
        <v>0</v>
      </c>
      <c r="F218" s="15">
        <v>1</v>
      </c>
      <c r="G218" s="30">
        <v>82647123373</v>
      </c>
      <c r="H218" s="28">
        <v>10</v>
      </c>
      <c r="K218" s="56"/>
    </row>
    <row r="219" spans="1:11" x14ac:dyDescent="0.3">
      <c r="A219" s="36" t="s">
        <v>148</v>
      </c>
      <c r="B219" s="36" t="s">
        <v>429</v>
      </c>
      <c r="C219" s="37">
        <v>309.04000000000002</v>
      </c>
      <c r="D219" s="29">
        <f t="shared" si="19"/>
        <v>0</v>
      </c>
      <c r="E219" s="9">
        <f t="shared" si="21"/>
        <v>0</v>
      </c>
      <c r="F219" s="15">
        <v>1</v>
      </c>
      <c r="G219" s="30">
        <v>82647123380</v>
      </c>
      <c r="H219" s="28">
        <v>16.38</v>
      </c>
      <c r="K219" s="56"/>
    </row>
    <row r="220" spans="1:11" x14ac:dyDescent="0.3">
      <c r="A220" s="36" t="s">
        <v>149</v>
      </c>
      <c r="B220" s="36" t="s">
        <v>430</v>
      </c>
      <c r="C220" s="37">
        <v>253.13</v>
      </c>
      <c r="D220" s="29">
        <f t="shared" si="19"/>
        <v>0</v>
      </c>
      <c r="E220" s="9">
        <f t="shared" si="21"/>
        <v>0</v>
      </c>
      <c r="F220" s="15">
        <v>1</v>
      </c>
      <c r="G220" s="30">
        <v>82647123397</v>
      </c>
      <c r="H220" s="28">
        <v>16.38</v>
      </c>
      <c r="K220" s="56"/>
    </row>
    <row r="221" spans="1:11" x14ac:dyDescent="0.3">
      <c r="A221" s="36" t="s">
        <v>150</v>
      </c>
      <c r="B221" s="36" t="s">
        <v>431</v>
      </c>
      <c r="C221" s="37">
        <v>361.84</v>
      </c>
      <c r="D221" s="29">
        <f t="shared" si="19"/>
        <v>0</v>
      </c>
      <c r="E221" s="9">
        <f t="shared" si="21"/>
        <v>0</v>
      </c>
      <c r="F221" s="15">
        <v>1</v>
      </c>
      <c r="G221" s="30">
        <v>82647123410</v>
      </c>
      <c r="H221" s="28">
        <v>27.3</v>
      </c>
      <c r="K221" s="56"/>
    </row>
    <row r="222" spans="1:11" x14ac:dyDescent="0.3">
      <c r="A222" s="36" t="s">
        <v>151</v>
      </c>
      <c r="B222" s="36" t="s">
        <v>432</v>
      </c>
      <c r="C222" s="37">
        <v>646.02</v>
      </c>
      <c r="D222" s="29">
        <f t="shared" si="19"/>
        <v>0</v>
      </c>
      <c r="E222" s="9">
        <f t="shared" si="21"/>
        <v>0</v>
      </c>
      <c r="F222" s="15">
        <v>1</v>
      </c>
      <c r="G222" s="30">
        <v>82647123427</v>
      </c>
      <c r="H222" s="28">
        <v>36.6</v>
      </c>
      <c r="K222" s="56"/>
    </row>
    <row r="223" spans="1:11" x14ac:dyDescent="0.3">
      <c r="A223" s="8"/>
      <c r="B223" s="8"/>
      <c r="C223" s="37"/>
      <c r="D223" s="29"/>
      <c r="E223" s="9"/>
      <c r="F223" s="15"/>
      <c r="G223" s="30"/>
      <c r="H223" s="28"/>
      <c r="K223" s="56"/>
    </row>
    <row r="224" spans="1:11" x14ac:dyDescent="0.3">
      <c r="A224" s="27" t="s">
        <v>269</v>
      </c>
      <c r="B224" s="8"/>
      <c r="C224" s="37"/>
      <c r="D224" s="29"/>
      <c r="E224" s="9"/>
      <c r="F224" s="15"/>
      <c r="G224" s="30"/>
      <c r="H224" s="28"/>
      <c r="K224" s="56"/>
    </row>
    <row r="225" spans="1:11" x14ac:dyDescent="0.3">
      <c r="A225" s="36" t="s">
        <v>174</v>
      </c>
      <c r="B225" s="36" t="s">
        <v>433</v>
      </c>
      <c r="C225" s="37">
        <v>159.953</v>
      </c>
      <c r="D225" s="29">
        <f t="shared" ref="D225:D248" si="22">$E$7</f>
        <v>0</v>
      </c>
      <c r="E225" s="9">
        <f t="shared" ref="E225:E230" si="23">C225*D225</f>
        <v>0</v>
      </c>
      <c r="F225" s="15">
        <v>1</v>
      </c>
      <c r="G225" s="30">
        <v>82647123557</v>
      </c>
      <c r="H225" s="28">
        <v>1.1200000000000001</v>
      </c>
      <c r="K225" s="56"/>
    </row>
    <row r="226" spans="1:11" x14ac:dyDescent="0.3">
      <c r="A226" s="36" t="s">
        <v>175</v>
      </c>
      <c r="B226" s="36" t="s">
        <v>434</v>
      </c>
      <c r="C226" s="37">
        <v>100.009</v>
      </c>
      <c r="D226" s="29">
        <f t="shared" si="22"/>
        <v>0</v>
      </c>
      <c r="E226" s="9">
        <f t="shared" si="23"/>
        <v>0</v>
      </c>
      <c r="F226" s="15">
        <v>1</v>
      </c>
      <c r="G226" s="30">
        <v>82647123564</v>
      </c>
      <c r="H226" s="28">
        <v>1.1200000000000001</v>
      </c>
      <c r="K226" s="56"/>
    </row>
    <row r="227" spans="1:11" x14ac:dyDescent="0.3">
      <c r="A227" s="36" t="s">
        <v>176</v>
      </c>
      <c r="B227" s="36" t="s">
        <v>435</v>
      </c>
      <c r="C227" s="37">
        <v>279.52999999999997</v>
      </c>
      <c r="D227" s="29">
        <f t="shared" si="22"/>
        <v>0</v>
      </c>
      <c r="E227" s="9">
        <f t="shared" si="23"/>
        <v>0</v>
      </c>
      <c r="F227" s="15">
        <v>1</v>
      </c>
      <c r="G227" s="30">
        <v>82647123670</v>
      </c>
      <c r="H227" s="28">
        <v>10</v>
      </c>
      <c r="K227" s="56"/>
    </row>
    <row r="228" spans="1:11" x14ac:dyDescent="0.3">
      <c r="A228" s="36" t="s">
        <v>177</v>
      </c>
      <c r="B228" s="36" t="s">
        <v>436</v>
      </c>
      <c r="C228" s="37">
        <v>392.89</v>
      </c>
      <c r="D228" s="29">
        <f t="shared" si="22"/>
        <v>0</v>
      </c>
      <c r="E228" s="9">
        <f t="shared" si="23"/>
        <v>0</v>
      </c>
      <c r="F228" s="15">
        <v>1</v>
      </c>
      <c r="G228" s="30">
        <v>82647133440</v>
      </c>
      <c r="H228" s="28">
        <v>16.38</v>
      </c>
      <c r="K228" s="56"/>
    </row>
    <row r="229" spans="1:11" x14ac:dyDescent="0.3">
      <c r="A229" s="36" t="s">
        <v>178</v>
      </c>
      <c r="B229" s="36" t="s">
        <v>437</v>
      </c>
      <c r="C229" s="37">
        <v>636.71</v>
      </c>
      <c r="D229" s="29">
        <f t="shared" si="22"/>
        <v>0</v>
      </c>
      <c r="E229" s="9">
        <f t="shared" si="23"/>
        <v>0</v>
      </c>
      <c r="F229" s="15">
        <v>1</v>
      </c>
      <c r="G229" s="30">
        <v>82647123724</v>
      </c>
      <c r="H229" s="28">
        <v>27.3</v>
      </c>
      <c r="K229" s="56"/>
    </row>
    <row r="230" spans="1:11" x14ac:dyDescent="0.3">
      <c r="A230" s="36" t="s">
        <v>179</v>
      </c>
      <c r="B230" s="36" t="s">
        <v>438</v>
      </c>
      <c r="C230" s="37">
        <v>908.47</v>
      </c>
      <c r="D230" s="29">
        <f t="shared" si="22"/>
        <v>0</v>
      </c>
      <c r="E230" s="9">
        <f t="shared" si="23"/>
        <v>0</v>
      </c>
      <c r="F230" s="15">
        <v>1</v>
      </c>
      <c r="G230" s="30">
        <v>82647123748</v>
      </c>
      <c r="H230" s="28">
        <v>36.6</v>
      </c>
      <c r="K230" s="56"/>
    </row>
    <row r="231" spans="1:11" x14ac:dyDescent="0.3">
      <c r="A231" s="8"/>
      <c r="B231" s="8"/>
      <c r="C231" s="37"/>
      <c r="D231" s="29"/>
      <c r="E231" s="9"/>
      <c r="F231" s="15"/>
      <c r="G231" s="30"/>
      <c r="H231" s="28"/>
      <c r="K231" s="56"/>
    </row>
    <row r="232" spans="1:11" x14ac:dyDescent="0.3">
      <c r="A232" s="27" t="s">
        <v>270</v>
      </c>
      <c r="B232" s="8"/>
      <c r="C232" s="37"/>
      <c r="D232" s="29"/>
      <c r="E232" s="9"/>
      <c r="F232" s="15"/>
      <c r="G232" s="30"/>
      <c r="H232" s="28"/>
      <c r="K232" s="56"/>
    </row>
    <row r="233" spans="1:11" x14ac:dyDescent="0.3">
      <c r="A233" s="36" t="s">
        <v>205</v>
      </c>
      <c r="B233" s="36" t="s">
        <v>439</v>
      </c>
      <c r="C233" s="37">
        <v>119.58</v>
      </c>
      <c r="D233" s="29">
        <f t="shared" si="22"/>
        <v>0</v>
      </c>
      <c r="E233" s="9">
        <f t="shared" ref="E233:E248" si="24">C233*D233</f>
        <v>0</v>
      </c>
      <c r="F233" s="15">
        <v>1</v>
      </c>
      <c r="G233" s="30">
        <v>82647123809</v>
      </c>
      <c r="H233" s="28">
        <v>0</v>
      </c>
      <c r="K233" s="56"/>
    </row>
    <row r="234" spans="1:11" x14ac:dyDescent="0.3">
      <c r="A234" s="36" t="s">
        <v>206</v>
      </c>
      <c r="B234" s="36" t="s">
        <v>440</v>
      </c>
      <c r="C234" s="37">
        <v>119.58</v>
      </c>
      <c r="D234" s="29">
        <f t="shared" si="22"/>
        <v>0</v>
      </c>
      <c r="E234" s="9">
        <f t="shared" si="24"/>
        <v>0</v>
      </c>
      <c r="F234" s="15">
        <v>1</v>
      </c>
      <c r="G234" s="30">
        <v>82647123816</v>
      </c>
      <c r="H234" s="28">
        <v>0</v>
      </c>
      <c r="K234" s="56"/>
    </row>
    <row r="235" spans="1:11" x14ac:dyDescent="0.3">
      <c r="A235" s="36" t="s">
        <v>207</v>
      </c>
      <c r="B235" s="36" t="s">
        <v>441</v>
      </c>
      <c r="C235" s="37">
        <v>130.44999999999999</v>
      </c>
      <c r="D235" s="29">
        <f t="shared" si="22"/>
        <v>0</v>
      </c>
      <c r="E235" s="9">
        <f t="shared" si="24"/>
        <v>0</v>
      </c>
      <c r="F235" s="15">
        <v>1</v>
      </c>
      <c r="G235" s="30">
        <v>82647123823</v>
      </c>
      <c r="H235" s="28">
        <v>0</v>
      </c>
      <c r="K235" s="56"/>
    </row>
    <row r="236" spans="1:11" x14ac:dyDescent="0.3">
      <c r="A236" s="36" t="s">
        <v>208</v>
      </c>
      <c r="B236" s="36" t="s">
        <v>442</v>
      </c>
      <c r="C236" s="37">
        <v>130.44999999999999</v>
      </c>
      <c r="D236" s="29">
        <f t="shared" si="22"/>
        <v>0</v>
      </c>
      <c r="E236" s="9">
        <f t="shared" si="24"/>
        <v>0</v>
      </c>
      <c r="F236" s="15">
        <v>1</v>
      </c>
      <c r="G236" s="30">
        <v>82647123830</v>
      </c>
      <c r="H236" s="28">
        <v>0</v>
      </c>
      <c r="K236" s="56"/>
    </row>
    <row r="237" spans="1:11" x14ac:dyDescent="0.3">
      <c r="A237" s="36" t="s">
        <v>209</v>
      </c>
      <c r="B237" s="36" t="s">
        <v>443</v>
      </c>
      <c r="C237" s="37">
        <v>150.01</v>
      </c>
      <c r="D237" s="29">
        <f t="shared" si="22"/>
        <v>0</v>
      </c>
      <c r="E237" s="9">
        <f t="shared" si="24"/>
        <v>0</v>
      </c>
      <c r="F237" s="15">
        <v>1</v>
      </c>
      <c r="G237" s="30">
        <v>82647123861</v>
      </c>
      <c r="H237" s="28">
        <v>0</v>
      </c>
      <c r="K237" s="56"/>
    </row>
    <row r="238" spans="1:11" x14ac:dyDescent="0.3">
      <c r="A238" s="36" t="s">
        <v>210</v>
      </c>
      <c r="B238" s="36" t="s">
        <v>444</v>
      </c>
      <c r="C238" s="37">
        <v>150.01</v>
      </c>
      <c r="D238" s="29">
        <f t="shared" si="22"/>
        <v>0</v>
      </c>
      <c r="E238" s="9">
        <f t="shared" si="24"/>
        <v>0</v>
      </c>
      <c r="F238" s="15">
        <v>1</v>
      </c>
      <c r="G238" s="30">
        <v>82647123878</v>
      </c>
      <c r="H238" s="28">
        <v>0</v>
      </c>
      <c r="K238" s="56"/>
    </row>
    <row r="239" spans="1:11" x14ac:dyDescent="0.3">
      <c r="A239" s="36" t="s">
        <v>211</v>
      </c>
      <c r="B239" s="36" t="s">
        <v>445</v>
      </c>
      <c r="C239" s="37">
        <v>223.93</v>
      </c>
      <c r="D239" s="29">
        <f t="shared" si="22"/>
        <v>0</v>
      </c>
      <c r="E239" s="9">
        <f t="shared" si="24"/>
        <v>0</v>
      </c>
      <c r="F239" s="15">
        <v>1</v>
      </c>
      <c r="G239" s="30">
        <v>82647123908</v>
      </c>
      <c r="H239" s="28">
        <v>0</v>
      </c>
      <c r="K239" s="56"/>
    </row>
    <row r="240" spans="1:11" x14ac:dyDescent="0.3">
      <c r="A240" s="36" t="s">
        <v>212</v>
      </c>
      <c r="B240" s="36" t="s">
        <v>446</v>
      </c>
      <c r="C240" s="37">
        <v>223.93</v>
      </c>
      <c r="D240" s="29">
        <f t="shared" si="22"/>
        <v>0</v>
      </c>
      <c r="E240" s="9">
        <f t="shared" si="24"/>
        <v>0</v>
      </c>
      <c r="F240" s="15">
        <v>1</v>
      </c>
      <c r="G240" s="30">
        <v>82647123915</v>
      </c>
      <c r="H240" s="28">
        <v>0</v>
      </c>
      <c r="K240" s="56"/>
    </row>
    <row r="241" spans="1:11" x14ac:dyDescent="0.3">
      <c r="A241" s="36" t="s">
        <v>213</v>
      </c>
      <c r="B241" s="36" t="s">
        <v>447</v>
      </c>
      <c r="C241" s="37">
        <v>223.93</v>
      </c>
      <c r="D241" s="29">
        <f t="shared" si="22"/>
        <v>0</v>
      </c>
      <c r="E241" s="9">
        <f t="shared" si="24"/>
        <v>0</v>
      </c>
      <c r="F241" s="15">
        <v>1</v>
      </c>
      <c r="G241" s="30">
        <v>82647123922</v>
      </c>
      <c r="H241" s="28">
        <v>0</v>
      </c>
      <c r="K241" s="56"/>
    </row>
    <row r="242" spans="1:11" x14ac:dyDescent="0.3">
      <c r="A242" s="36" t="s">
        <v>214</v>
      </c>
      <c r="B242" s="36" t="s">
        <v>448</v>
      </c>
      <c r="C242" s="37">
        <v>660</v>
      </c>
      <c r="D242" s="29">
        <f t="shared" si="22"/>
        <v>0</v>
      </c>
      <c r="E242" s="9">
        <f t="shared" si="24"/>
        <v>0</v>
      </c>
      <c r="F242" s="15">
        <v>1</v>
      </c>
      <c r="G242" s="30">
        <v>82647127821</v>
      </c>
      <c r="H242" s="28">
        <v>0</v>
      </c>
      <c r="K242" s="56"/>
    </row>
    <row r="243" spans="1:11" x14ac:dyDescent="0.3">
      <c r="A243" s="36" t="s">
        <v>215</v>
      </c>
      <c r="B243" s="36" t="s">
        <v>449</v>
      </c>
      <c r="C243" s="37">
        <v>413.39</v>
      </c>
      <c r="D243" s="29">
        <f t="shared" si="22"/>
        <v>0</v>
      </c>
      <c r="E243" s="9">
        <f t="shared" si="24"/>
        <v>0</v>
      </c>
      <c r="F243" s="15">
        <v>1</v>
      </c>
      <c r="G243" s="30">
        <v>82647127845</v>
      </c>
      <c r="H243" s="28">
        <v>0</v>
      </c>
      <c r="K243" s="56"/>
    </row>
    <row r="244" spans="1:11" x14ac:dyDescent="0.3">
      <c r="A244" s="36" t="s">
        <v>216</v>
      </c>
      <c r="B244" s="36" t="s">
        <v>450</v>
      </c>
      <c r="C244" s="37">
        <v>413.39</v>
      </c>
      <c r="D244" s="29">
        <f t="shared" si="22"/>
        <v>0</v>
      </c>
      <c r="E244" s="9">
        <f t="shared" si="24"/>
        <v>0</v>
      </c>
      <c r="F244" s="15">
        <v>1</v>
      </c>
      <c r="G244" s="30">
        <v>82647127852</v>
      </c>
      <c r="H244" s="28">
        <v>0</v>
      </c>
      <c r="K244" s="56"/>
    </row>
    <row r="245" spans="1:11" x14ac:dyDescent="0.3">
      <c r="A245" s="36" t="s">
        <v>217</v>
      </c>
      <c r="B245" s="36" t="s">
        <v>451</v>
      </c>
      <c r="C245" s="37">
        <v>823.06</v>
      </c>
      <c r="D245" s="29">
        <f t="shared" si="22"/>
        <v>0</v>
      </c>
      <c r="E245" s="9">
        <f t="shared" si="24"/>
        <v>0</v>
      </c>
      <c r="F245" s="15">
        <v>1</v>
      </c>
      <c r="G245" s="30">
        <v>82647127869</v>
      </c>
      <c r="H245" s="28">
        <v>0</v>
      </c>
      <c r="K245" s="56"/>
    </row>
    <row r="246" spans="1:11" x14ac:dyDescent="0.3">
      <c r="A246" s="36" t="s">
        <v>218</v>
      </c>
      <c r="B246" s="36" t="s">
        <v>452</v>
      </c>
      <c r="C246" s="37">
        <v>823.06</v>
      </c>
      <c r="D246" s="29">
        <f t="shared" si="22"/>
        <v>0</v>
      </c>
      <c r="E246" s="9">
        <f t="shared" si="24"/>
        <v>0</v>
      </c>
      <c r="F246" s="15">
        <v>1</v>
      </c>
      <c r="G246" s="30">
        <v>82647127876</v>
      </c>
      <c r="H246" s="28">
        <v>0</v>
      </c>
      <c r="K246" s="56"/>
    </row>
    <row r="247" spans="1:11" x14ac:dyDescent="0.3">
      <c r="A247" s="36" t="s">
        <v>219</v>
      </c>
      <c r="B247" s="36" t="s">
        <v>453</v>
      </c>
      <c r="C247" s="37">
        <v>1425.6</v>
      </c>
      <c r="D247" s="29">
        <f t="shared" si="22"/>
        <v>0</v>
      </c>
      <c r="E247" s="9">
        <f t="shared" si="24"/>
        <v>0</v>
      </c>
      <c r="F247" s="15">
        <v>1</v>
      </c>
      <c r="G247" s="30">
        <v>82647127883</v>
      </c>
      <c r="H247" s="28">
        <v>0</v>
      </c>
      <c r="K247" s="56"/>
    </row>
    <row r="248" spans="1:11" x14ac:dyDescent="0.3">
      <c r="A248" s="36" t="s">
        <v>220</v>
      </c>
      <c r="B248" s="36" t="s">
        <v>454</v>
      </c>
      <c r="C248" s="37">
        <v>2285.9299999999998</v>
      </c>
      <c r="D248" s="29">
        <f t="shared" si="22"/>
        <v>0</v>
      </c>
      <c r="E248" s="9">
        <f t="shared" si="24"/>
        <v>0</v>
      </c>
      <c r="F248" s="15">
        <v>1</v>
      </c>
      <c r="G248" s="30">
        <v>82647127913</v>
      </c>
      <c r="H248" s="28">
        <v>0</v>
      </c>
      <c r="K248" s="56"/>
    </row>
    <row r="249" spans="1:11" x14ac:dyDescent="0.3">
      <c r="A249" s="8"/>
      <c r="B249" s="8"/>
      <c r="C249" s="37"/>
      <c r="D249" s="29"/>
      <c r="E249" s="9"/>
      <c r="F249" s="15"/>
      <c r="G249" s="30"/>
      <c r="H249" s="28"/>
      <c r="K249" s="56"/>
    </row>
    <row r="250" spans="1:11" x14ac:dyDescent="0.3">
      <c r="A250" s="27" t="s">
        <v>271</v>
      </c>
      <c r="B250" s="8"/>
      <c r="C250" s="37"/>
      <c r="D250" s="29"/>
      <c r="E250" s="9"/>
      <c r="F250" s="15"/>
      <c r="G250" s="30"/>
      <c r="H250" s="28"/>
      <c r="K250" s="56"/>
    </row>
    <row r="251" spans="1:11" x14ac:dyDescent="0.3">
      <c r="A251" s="8" t="s">
        <v>239</v>
      </c>
      <c r="B251" s="8" t="s">
        <v>222</v>
      </c>
      <c r="C251" s="37">
        <v>83.24</v>
      </c>
      <c r="D251" s="29">
        <f t="shared" ref="D251:D259" si="25">$E$7</f>
        <v>0</v>
      </c>
      <c r="E251" s="9">
        <f t="shared" ref="E251:E259" si="26">C251*D251</f>
        <v>0</v>
      </c>
      <c r="F251" s="15">
        <v>1</v>
      </c>
      <c r="G251" s="30">
        <v>82647129054</v>
      </c>
      <c r="H251" s="28">
        <v>3.5</v>
      </c>
      <c r="K251" s="56"/>
    </row>
    <row r="252" spans="1:11" x14ac:dyDescent="0.3">
      <c r="A252" s="8" t="s">
        <v>240</v>
      </c>
      <c r="B252" s="8" t="s">
        <v>224</v>
      </c>
      <c r="C252" s="37">
        <v>138.83000000000001</v>
      </c>
      <c r="D252" s="29">
        <f t="shared" si="25"/>
        <v>0</v>
      </c>
      <c r="E252" s="9">
        <f t="shared" si="26"/>
        <v>0</v>
      </c>
      <c r="F252" s="15">
        <v>1</v>
      </c>
      <c r="G252" s="30">
        <v>82647129061</v>
      </c>
      <c r="H252" s="28">
        <v>6.9</v>
      </c>
      <c r="K252" s="56"/>
    </row>
    <row r="253" spans="1:11" x14ac:dyDescent="0.3">
      <c r="A253" s="8" t="s">
        <v>241</v>
      </c>
      <c r="B253" s="8" t="s">
        <v>226</v>
      </c>
      <c r="C253" s="37">
        <v>128.88999999999999</v>
      </c>
      <c r="D253" s="29">
        <f t="shared" si="25"/>
        <v>0</v>
      </c>
      <c r="E253" s="9">
        <f t="shared" si="26"/>
        <v>0</v>
      </c>
      <c r="F253" s="15">
        <v>1</v>
      </c>
      <c r="G253" s="30">
        <v>82647129078</v>
      </c>
      <c r="H253" s="28">
        <v>9.8000000000000007</v>
      </c>
      <c r="K253" s="56"/>
    </row>
    <row r="254" spans="1:11" x14ac:dyDescent="0.3">
      <c r="A254" s="8" t="s">
        <v>242</v>
      </c>
      <c r="B254" s="8" t="s">
        <v>228</v>
      </c>
      <c r="C254" s="37">
        <v>209.65</v>
      </c>
      <c r="D254" s="29">
        <f t="shared" si="25"/>
        <v>0</v>
      </c>
      <c r="E254" s="9">
        <f t="shared" si="26"/>
        <v>0</v>
      </c>
      <c r="F254" s="15">
        <v>1</v>
      </c>
      <c r="G254" s="30">
        <v>82647129092</v>
      </c>
      <c r="H254" s="28">
        <v>17</v>
      </c>
      <c r="K254" s="56"/>
    </row>
    <row r="255" spans="1:11" x14ac:dyDescent="0.3">
      <c r="A255" s="8" t="s">
        <v>243</v>
      </c>
      <c r="B255" s="8" t="s">
        <v>230</v>
      </c>
      <c r="C255" s="37">
        <v>520.86</v>
      </c>
      <c r="D255" s="29">
        <f t="shared" si="25"/>
        <v>0</v>
      </c>
      <c r="E255" s="9">
        <f t="shared" si="26"/>
        <v>0</v>
      </c>
      <c r="F255" s="15">
        <v>1</v>
      </c>
      <c r="G255" s="30">
        <v>82647129573</v>
      </c>
      <c r="H255" s="28">
        <v>25</v>
      </c>
      <c r="K255" s="56"/>
    </row>
    <row r="256" spans="1:11" x14ac:dyDescent="0.3">
      <c r="A256" s="8" t="s">
        <v>244</v>
      </c>
      <c r="B256" s="8" t="s">
        <v>232</v>
      </c>
      <c r="C256" s="37">
        <v>399.42</v>
      </c>
      <c r="D256" s="29">
        <f t="shared" si="25"/>
        <v>0</v>
      </c>
      <c r="E256" s="9">
        <f t="shared" si="26"/>
        <v>0</v>
      </c>
      <c r="F256" s="15">
        <v>1</v>
      </c>
      <c r="G256" s="30">
        <v>82647129634</v>
      </c>
      <c r="H256" s="28">
        <v>30</v>
      </c>
      <c r="K256" s="56"/>
    </row>
    <row r="257" spans="1:11" x14ac:dyDescent="0.3">
      <c r="A257" s="8" t="s">
        <v>245</v>
      </c>
      <c r="B257" s="8" t="s">
        <v>234</v>
      </c>
      <c r="C257" s="37">
        <v>763.12</v>
      </c>
      <c r="D257" s="29">
        <f t="shared" si="25"/>
        <v>0</v>
      </c>
      <c r="E257" s="9">
        <f t="shared" si="26"/>
        <v>0</v>
      </c>
      <c r="F257" s="15">
        <v>1</v>
      </c>
      <c r="G257" s="30">
        <v>82647129658</v>
      </c>
      <c r="H257" s="28">
        <v>62</v>
      </c>
      <c r="K257" s="56"/>
    </row>
    <row r="258" spans="1:11" x14ac:dyDescent="0.3">
      <c r="A258" s="8" t="s">
        <v>246</v>
      </c>
      <c r="B258" s="8" t="s">
        <v>236</v>
      </c>
      <c r="C258" s="37">
        <v>1178.68</v>
      </c>
      <c r="D258" s="29">
        <f t="shared" si="25"/>
        <v>0</v>
      </c>
      <c r="E258" s="9">
        <f t="shared" si="26"/>
        <v>0</v>
      </c>
      <c r="F258" s="15">
        <v>1</v>
      </c>
      <c r="G258" s="30">
        <v>82647129771</v>
      </c>
      <c r="H258" s="28">
        <v>110</v>
      </c>
      <c r="K258" s="56"/>
    </row>
    <row r="259" spans="1:11" x14ac:dyDescent="0.3">
      <c r="A259" s="8" t="s">
        <v>247</v>
      </c>
      <c r="B259" s="8" t="s">
        <v>238</v>
      </c>
      <c r="C259" s="37">
        <v>1714.46</v>
      </c>
      <c r="D259" s="29">
        <f t="shared" si="25"/>
        <v>0</v>
      </c>
      <c r="E259" s="9">
        <f t="shared" si="26"/>
        <v>0</v>
      </c>
      <c r="F259" s="15">
        <v>1</v>
      </c>
      <c r="G259" s="30">
        <v>82647130715</v>
      </c>
      <c r="H259" s="28">
        <v>185</v>
      </c>
      <c r="K259" s="56"/>
    </row>
  </sheetData>
  <phoneticPr fontId="0" type="noConversion"/>
  <pageMargins left="0.7" right="0.7" top="0.75" bottom="0.75" header="0.3" footer="0.3"/>
  <pageSetup scale="97" fitToHeight="0" orientation="landscape" r:id="rId1"/>
  <headerFooter>
    <oddHeader>&amp;C&amp;"Arial,Bold"&amp;10MATCO-NORCA
WELD FITTING PRICE SHEET</oddHeader>
    <oddFooter>&amp;L&amp;"Arial,Bold"&amp;10
&amp;C&amp;10PAGE &amp;P OF &amp;N</oddFooter>
  </headerFooter>
  <rowBreaks count="1" manualBreakCount="1">
    <brk id="1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at1234</dc:creator>
  <cp:lastModifiedBy>Melissa Hunt</cp:lastModifiedBy>
  <cp:lastPrinted>2018-03-23T20:20:39Z</cp:lastPrinted>
  <dcterms:created xsi:type="dcterms:W3CDTF">2009-12-21T15:54:27Z</dcterms:created>
  <dcterms:modified xsi:type="dcterms:W3CDTF">2022-08-05T17:18:33Z</dcterms:modified>
</cp:coreProperties>
</file>