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7 26 2021/Updated/"/>
    </mc:Choice>
  </mc:AlternateContent>
  <xr:revisionPtr revIDLastSave="0" documentId="8_{5D682DBF-790D-4C3F-958D-4CAE48ACA1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UBBRS" sheetId="2" r:id="rId1"/>
  </sheets>
  <definedNames>
    <definedName name="_xlnm._FilterDatabase" localSheetId="0" hidden="1">TUBBRS!$A$5:$J$103</definedName>
    <definedName name="_xlnm.Print_Titles" localSheetId="0">TUBBRS!$1:$5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2" l="1"/>
  <c r="E34" i="2" s="1"/>
  <c r="D37" i="2" l="1"/>
  <c r="E37" i="2" s="1"/>
  <c r="D75" i="2"/>
  <c r="E75" i="2" s="1"/>
  <c r="D82" i="2"/>
  <c r="E82" i="2" s="1"/>
  <c r="D100" i="2"/>
  <c r="E100" i="2" s="1"/>
  <c r="D11" i="2"/>
  <c r="E11" i="2" s="1"/>
  <c r="D90" i="2"/>
  <c r="E90" i="2" s="1"/>
  <c r="D89" i="2"/>
  <c r="E89" i="2" s="1"/>
  <c r="D57" i="2"/>
  <c r="E57" i="2" s="1"/>
  <c r="D56" i="2"/>
  <c r="E56" i="2" s="1"/>
  <c r="D52" i="2"/>
  <c r="E52" i="2" s="1"/>
  <c r="D101" i="2" l="1"/>
  <c r="E101" i="2" s="1"/>
  <c r="D96" i="2"/>
  <c r="E96" i="2" s="1"/>
  <c r="D103" i="2"/>
  <c r="E103" i="2" s="1"/>
  <c r="D102" i="2"/>
  <c r="E102" i="2" s="1"/>
  <c r="D99" i="2"/>
  <c r="E99" i="2" s="1"/>
  <c r="D98" i="2"/>
  <c r="E98" i="2" s="1"/>
  <c r="D97" i="2"/>
  <c r="E97" i="2" s="1"/>
  <c r="D95" i="2"/>
  <c r="E95" i="2" s="1"/>
  <c r="D91" i="2"/>
  <c r="E91" i="2" s="1"/>
  <c r="D87" i="2"/>
  <c r="E87" i="2" s="1"/>
  <c r="D92" i="2"/>
  <c r="E92" i="2" s="1"/>
  <c r="D88" i="2"/>
  <c r="E88" i="2" s="1"/>
  <c r="D85" i="2"/>
  <c r="E85" i="2" s="1"/>
  <c r="D84" i="2"/>
  <c r="E84" i="2" s="1"/>
  <c r="D83" i="2"/>
  <c r="E83" i="2" s="1"/>
  <c r="D81" i="2"/>
  <c r="E81" i="2" s="1"/>
  <c r="D80" i="2"/>
  <c r="E80" i="2" s="1"/>
  <c r="D79" i="2"/>
  <c r="E79" i="2" s="1"/>
  <c r="D78" i="2"/>
  <c r="E78" i="2" s="1"/>
  <c r="D77" i="2"/>
  <c r="E77" i="2" s="1"/>
  <c r="D76" i="2"/>
  <c r="E76" i="2" s="1"/>
  <c r="D74" i="2"/>
  <c r="E74" i="2" s="1"/>
  <c r="D73" i="2"/>
  <c r="E73" i="2" s="1"/>
  <c r="D72" i="2"/>
  <c r="E72" i="2" s="1"/>
  <c r="D70" i="2"/>
  <c r="E70" i="2" s="1"/>
  <c r="D69" i="2"/>
  <c r="E69" i="2" s="1"/>
  <c r="D68" i="2"/>
  <c r="E68" i="2" s="1"/>
  <c r="D67" i="2"/>
  <c r="E67" i="2" s="1"/>
  <c r="D66" i="2"/>
  <c r="E66" i="2" s="1"/>
  <c r="D65" i="2"/>
  <c r="E65" i="2" s="1"/>
  <c r="D64" i="2"/>
  <c r="E64" i="2" s="1"/>
  <c r="D63" i="2"/>
  <c r="E63" i="2" s="1"/>
  <c r="D62" i="2"/>
  <c r="E62" i="2" s="1"/>
  <c r="D58" i="2"/>
  <c r="E58" i="2" s="1"/>
  <c r="D54" i="2"/>
  <c r="E54" i="2" s="1"/>
  <c r="D53" i="2"/>
  <c r="E53" i="2" s="1"/>
  <c r="D60" i="2"/>
  <c r="E60" i="2" s="1"/>
  <c r="D59" i="2"/>
  <c r="E59" i="2" s="1"/>
  <c r="D55" i="2"/>
  <c r="E55" i="2" s="1"/>
  <c r="D50" i="2"/>
  <c r="E50" i="2" s="1"/>
  <c r="D49" i="2"/>
  <c r="E49" i="2" s="1"/>
  <c r="D48" i="2"/>
  <c r="E48" i="2" s="1"/>
  <c r="D47" i="2"/>
  <c r="E47" i="2" s="1"/>
  <c r="D46" i="2"/>
  <c r="E46" i="2" s="1"/>
  <c r="D45" i="2"/>
  <c r="E45" i="2" s="1"/>
  <c r="D43" i="2"/>
  <c r="E43" i="2" s="1"/>
  <c r="D42" i="2"/>
  <c r="E42" i="2" s="1"/>
  <c r="D40" i="2"/>
  <c r="E40" i="2" s="1"/>
  <c r="D39" i="2"/>
  <c r="E39" i="2" s="1"/>
  <c r="D38" i="2"/>
  <c r="E38" i="2" s="1"/>
  <c r="D36" i="2"/>
  <c r="E36" i="2" s="1"/>
  <c r="D35" i="2"/>
  <c r="E35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2" i="2"/>
  <c r="E22" i="2" s="1"/>
  <c r="D21" i="2"/>
  <c r="E21" i="2" s="1"/>
  <c r="D19" i="2"/>
  <c r="E19" i="2" s="1"/>
  <c r="D17" i="2"/>
  <c r="E17" i="2" s="1"/>
  <c r="D16" i="2"/>
  <c r="E16" i="2" s="1"/>
  <c r="D15" i="2"/>
  <c r="E15" i="2" s="1"/>
  <c r="D14" i="2"/>
  <c r="E14" i="2" s="1"/>
  <c r="D12" i="2"/>
  <c r="E12" i="2" s="1"/>
  <c r="D10" i="2"/>
  <c r="E10" i="2" s="1"/>
  <c r="D8" i="2"/>
  <c r="E8" i="2" s="1"/>
  <c r="D7" i="2"/>
  <c r="E7" i="2" s="1"/>
</calcChain>
</file>

<file path=xl/sharedStrings.xml><?xml version="1.0" encoding="utf-8"?>
<sst xmlns="http://schemas.openxmlformats.org/spreadsheetml/2006/main" count="198" uniqueCount="198">
  <si>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</si>
  <si>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</si>
  <si>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</si>
  <si>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</si>
  <si>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</si>
  <si>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</si>
  <si>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</si>
  <si>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</si>
  <si>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</si>
  <si>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</si>
  <si>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</si>
  <si>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</si>
  <si>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Your Multiplier:</t>
  </si>
  <si>
    <t xml:space="preserve">Note: Different multipliers may apply for each section depending on your matrix. </t>
  </si>
  <si>
    <t xml:space="preserve"> You will have to manually input them. </t>
  </si>
  <si>
    <t>PB071212RB17</t>
  </si>
  <si>
    <t>PB071818RB17</t>
  </si>
  <si>
    <t>DWT071203RB22</t>
  </si>
  <si>
    <t>DWT071204RB22</t>
  </si>
  <si>
    <t>PTRAP0706CP20CO</t>
  </si>
  <si>
    <t>PTRAP0706CP22</t>
  </si>
  <si>
    <t>PTRAP0706CP17</t>
  </si>
  <si>
    <t>PTRAP0706CP17CO</t>
  </si>
  <si>
    <t>STRAP0706CP22</t>
  </si>
  <si>
    <t>MTRAP0706CP17CO</t>
  </si>
  <si>
    <t>MTRAP0706CP20</t>
  </si>
  <si>
    <t>WB078RB22</t>
  </si>
  <si>
    <t>WB0712RB22</t>
  </si>
  <si>
    <t>WB0712CP22</t>
  </si>
  <si>
    <t>WB0712CP17</t>
  </si>
  <si>
    <t>WB0715RB22</t>
  </si>
  <si>
    <t>WB0718RB22</t>
  </si>
  <si>
    <t>WB0718CP22</t>
  </si>
  <si>
    <t>WB0724RB22</t>
  </si>
  <si>
    <t>WB0724CP22</t>
  </si>
  <si>
    <t>WB0730RB22</t>
  </si>
  <si>
    <t>WB0736RB22</t>
  </si>
  <si>
    <t>WB078RB17</t>
  </si>
  <si>
    <t>WB0712RB17</t>
  </si>
  <si>
    <t>WB0718RB17</t>
  </si>
  <si>
    <t>WB0724RB17</t>
  </si>
  <si>
    <t>DWB0724RB22</t>
  </si>
  <si>
    <t>DWB0724RB17</t>
  </si>
  <si>
    <t>SJL066CP22</t>
  </si>
  <si>
    <t>SJL068CP22</t>
  </si>
  <si>
    <t>SJL0612CP22</t>
  </si>
  <si>
    <t>SJL066CP17</t>
  </si>
  <si>
    <t>SJL068CP17</t>
  </si>
  <si>
    <t>SJL0612CP17</t>
  </si>
  <si>
    <t>DCWB0712RB22</t>
  </si>
  <si>
    <t>DCWB0712CP22</t>
  </si>
  <si>
    <t>DCWB0718RB22</t>
  </si>
  <si>
    <t>DCWB0712RB17</t>
  </si>
  <si>
    <t>DCWB0718RB17</t>
  </si>
  <si>
    <t>DCWB0724RB22</t>
  </si>
  <si>
    <t>FT078RB22</t>
  </si>
  <si>
    <t>FT0712RB22</t>
  </si>
  <si>
    <t>FT0718RB22</t>
  </si>
  <si>
    <t>FT0724RB22</t>
  </si>
  <si>
    <t>FT0712CP22</t>
  </si>
  <si>
    <t>FT078RB17</t>
  </si>
  <si>
    <t>FT0712RB17</t>
  </si>
  <si>
    <t>FT0712CP17</t>
  </si>
  <si>
    <t>FT0718RB17</t>
  </si>
  <si>
    <t>TT068CP22</t>
  </si>
  <si>
    <t>TT0612CP22</t>
  </si>
  <si>
    <t>TT0618CP22</t>
  </si>
  <si>
    <t>TT078RB22</t>
  </si>
  <si>
    <t>TT0712RB22</t>
  </si>
  <si>
    <t>TT0718RB22</t>
  </si>
  <si>
    <t>TT068CP17</t>
  </si>
  <si>
    <t>TT0612CP17</t>
  </si>
  <si>
    <t>TT0618CP17</t>
  </si>
  <si>
    <t>TT078RB17</t>
  </si>
  <si>
    <t>TT0712RB17</t>
  </si>
  <si>
    <t>TT0718RB17</t>
  </si>
  <si>
    <t>DO0612CP22</t>
  </si>
  <si>
    <t>DO0712RB22</t>
  </si>
  <si>
    <t>DO0612CP17</t>
  </si>
  <si>
    <t>DO0712RB17</t>
  </si>
  <si>
    <t>SJX068CP22</t>
  </si>
  <si>
    <t>SJX0612CP22</t>
  </si>
  <si>
    <t>SJX0618CP22</t>
  </si>
  <si>
    <t>SJX078RB22</t>
  </si>
  <si>
    <t>SJX0712RB22</t>
  </si>
  <si>
    <t>SJX0718RB22</t>
  </si>
  <si>
    <t>SJX0612CP17</t>
  </si>
  <si>
    <t>SJX0712RB17</t>
  </si>
  <si>
    <t>PLAIN BEND</t>
  </si>
  <si>
    <t xml:space="preserve">DISHWASHER TAILPIECE </t>
  </si>
  <si>
    <t xml:space="preserve">TUBULAR P-TRAP </t>
  </si>
  <si>
    <t>TUBULAR S-TRAP</t>
  </si>
  <si>
    <t>MILWAUKEE TRAP</t>
  </si>
  <si>
    <t xml:space="preserve">WASTE BEND </t>
  </si>
  <si>
    <t>DOUBLE WASTE BEND</t>
  </si>
  <si>
    <t>SLIP JOINT ELBOW</t>
  </si>
  <si>
    <t xml:space="preserve">DIRECT CONNECT WASTE BEND </t>
  </si>
  <si>
    <t xml:space="preserve">FLANGED TAILPIECE </t>
  </si>
  <si>
    <t xml:space="preserve">THREADED TUBE </t>
  </si>
  <si>
    <t xml:space="preserve">DOUBLE OFFSET </t>
  </si>
  <si>
    <t xml:space="preserve">SLIP JOINT EXTENSION </t>
  </si>
  <si>
    <t>TUBULAR BRASS</t>
  </si>
  <si>
    <t>DCWB0712CP17</t>
  </si>
  <si>
    <t>DCWB0715RB17</t>
  </si>
  <si>
    <t>DCWB0715RB22</t>
  </si>
  <si>
    <t>DO0712CP17</t>
  </si>
  <si>
    <t>DO0712CP22</t>
  </si>
  <si>
    <t>DWT071203RB17</t>
  </si>
  <si>
    <t>SJX0712CP22</t>
  </si>
  <si>
    <t>TT0712CP17</t>
  </si>
  <si>
    <t>TT0712CP22</t>
  </si>
  <si>
    <t>WB0715RB17</t>
  </si>
  <si>
    <t>PLAIN BEND 1-1/2" X 12" X 12" ROUGH BRASS 17GA</t>
  </si>
  <si>
    <t>PLAIN BEND 1-1/2" X 18" X 18" ROUGH BRASS 17GA</t>
  </si>
  <si>
    <t>DISHWASHER TAILPIECE 1-1/2" X 12"  X 1/2" ROUGH BRASS 22GA SOLID BRASS SLIP NUT AND COPPER BRANCH</t>
  </si>
  <si>
    <t>DISHWASHER TAILPIECE 1-1/2" X 12"  X 1/2" ROUGH BRASS 17GA SOLID BRASS SLIP NUT AND COPPER BRANCH</t>
  </si>
  <si>
    <t>DISHWASHER TAILPIECE 1-1/2" X 12"  X 3/4" ROUGH BRASS 22GA SOLID BRASS SLIP NUT AND COPPER BRANCH</t>
  </si>
  <si>
    <t>TUBULAR P-TRAP WITH CLEANOUT 1-1/2" X 1-1/4" CHROME PLATED 20GA TWO   BRASS SLIP NUTS ATTACHED</t>
  </si>
  <si>
    <t>TUBULAR P-TRAP LESS CLEANOUT 1-1/2" X 1-1/4" CHROME PLATED 22GA TWO   BRASS SLIP NUTS ATTACHED</t>
  </si>
  <si>
    <t>TUBULAR P-TRAP LESS CLEANOUT 1-1/2" X 1-1/4" CHROME PLATED 17GA TWO   BRASS SLIP NUTS ATTACHED</t>
  </si>
  <si>
    <t>TUBULAR P-TRAP WITH CLEANOUT 1-1/2" X 1-1/4" CHROME PLATED 17GA TWO   BRASS SLIP NUTS ATTACHED</t>
  </si>
  <si>
    <t>TUBULAR S-TRAP LESS CLEANOUT 1-1/2" X 1-1/4" CHROME PLATED 22GA</t>
  </si>
  <si>
    <t>MILWAUKEE TRAP WITH CLEANOUT     1-1/2" X 1-1/4" CHROME PLATED 17GA 3 BRASS SLIP NUTS ATTACHED</t>
  </si>
  <si>
    <t>MILWAUKEE TRAP LESS CLEANOUT 1-1/2" X 1-1/4" CHROME PLATED 20GA THREE  BRASS SLIP NUTS ATTACHED</t>
  </si>
  <si>
    <t>WASTE BEND 1-1/2" X 8" ROUGH BRASS  22GA (ONE ZINC DIE CAST SLIP NUT  ATTACHED)</t>
  </si>
  <si>
    <t>WASTE BEND 1-1/2" X 12" ROUGH BRASS 22GA (ONE ZINC DIE CAST SLIP NUT  ATTACHED)</t>
  </si>
  <si>
    <t>WASTE BEND 1-1/2" X 15" ROUGH BRASS 22GA (ONE ZINC DIE CAST SLIP NUT  ATTACHED)</t>
  </si>
  <si>
    <t>WASTE BEND 1-1/2" X 18" ROUGH BRASS 22GA (ONE ZINC DIE CAST SLIP NUT  ATTACHED)</t>
  </si>
  <si>
    <t>WASTE BEND 1-1/2" X 24" ROUGH BRASS 22GA (ONE ZINC DIE CAST SLIP NUT  ATTACHED)</t>
  </si>
  <si>
    <t>WASTE BEND 1-1/2" X 30" ROUGH BRASS 22GA (ONE ZINC DIE CAST SLIP NUT  ATTACHED)</t>
  </si>
  <si>
    <t>WASTE BEND 1-1/2" X 36" ROUGH BRASS 22GA (ONE ZINC DIE CAST SLIP NUT  ATTACHED)</t>
  </si>
  <si>
    <t>WASTE BEND 1-1/2" X 12" CHROME    PLATED 22GA (ONE ZINC DIE CAST   SLIP NUT ATTACHED)</t>
  </si>
  <si>
    <t>WASTE BEND 1-1/2" X 18" CHROME    PLATED 22GA (ONE ZINC DIE CAST   SLIP NUT ATTACHED)</t>
  </si>
  <si>
    <t>WASTE BEND 1-1/2" X 24" CHROME    PLATED 22GA (ONE ZINC DIE CAST   SLIP NUT ATTACHED)</t>
  </si>
  <si>
    <t>WASTE BEND 1-1/2" X 8" ROUGH BRASS  17GA (ONE BRASS SLIP NUT      ATTACHED)</t>
  </si>
  <si>
    <t>WASTE BEND 1-1/2" X 12" ROUGH BRASS 17GA (ONE BRASS SLIP NUT      ATTACHED)</t>
  </si>
  <si>
    <t>WASTE BEND 1-1/2" X 18" ROUGH BRASS 17GA (ONE BRASS SLIP NUT      ATTACHED)</t>
  </si>
  <si>
    <t>WASTE BEND 1-1/2" X 24" ROUGH BRASS 17GA (ONE BRASS SLIP NUT      ATTACHED)</t>
  </si>
  <si>
    <t>WASTE BEND 1-1/2" X 12" CHROME    PLATED 17GA (ONE BRASS SLIP NUT   ATTACHED)</t>
  </si>
  <si>
    <t>DOUBLE WASTE BEND 1-1/2" X 24"    ROUGH BRASS 22GA (ONE ZINC DIE   CAST SLIP NUT ATTACHED)</t>
  </si>
  <si>
    <t>DOUBLE WASTE BEND 1-1/2" X 24"    ROUGH BRASS 17GA (ONE BRASS SLIP  NUT ATTACHED)</t>
  </si>
  <si>
    <t>SLIP JOINT ELBOW 1-1/4" X 6" CHROME PLATED 22GA (TWO ZINC DIE CAST SLIP NUTS ATTACHED)</t>
  </si>
  <si>
    <t>SLIP JOINT ELBOW 1-1/4" X 8" CHROME PLATED 22GA (TWO ZINC DIE CAST SLIP NUTS ATTACHED)</t>
  </si>
  <si>
    <t>SLIP JOINT ELBOW 1-1/4" X 12"    CHROME PLATED 22GA (TWO ZINC DIE  CAST SLIP NUTS ATTACHED)</t>
  </si>
  <si>
    <t>SLIP JOINT ELBOW 1-1/4" X 6" CHROME PLATED 17GA (TWO BRASS SLIP NUTS  ATTACHED)</t>
  </si>
  <si>
    <t>SLIP JOINT ELBOW 1-1/4" X 8" CHROME PLATED 17GA (TWO BRASS SLIP NUTS  ATTACHED)</t>
  </si>
  <si>
    <t>SLIP JOINT ELBOW 1-1/4" X 12"    CHROME PLATED 17GA (TWO BRASS SLIP NUTS ATTACHED)</t>
  </si>
  <si>
    <t>DIRECT CONNECT WASTE BEND 1-1/2" X  12" CHROME PLATED 17GA</t>
  </si>
  <si>
    <t>DIRECT CONNECT WASTE BEND 1-1/2" X  12" CHROME PLATED 22GA</t>
  </si>
  <si>
    <t>DIRECT CONNECT WASTE BEND 1-1/2" X  12" ROUGH BRASS 17GA</t>
  </si>
  <si>
    <t>DIRECT CONNECT WASTE BEND 1-1/2" X  12" ROUGH BRASS 22GA</t>
  </si>
  <si>
    <t>DIRECT CONNECT WASTE BEND 1-1/2" X  15" ROUGH BRASS 17GA</t>
  </si>
  <si>
    <t>DIRECT CONNECT WASTE BEND 1-1/2" X  15" ROUGH BRASS 22GA</t>
  </si>
  <si>
    <t>DIRECT CONNECT WASTE BEND 1-1/2" X  18" ROUGH BRASS 17GA</t>
  </si>
  <si>
    <t>DIRECT CONNECT WASTE BEND 1-1/2" X  18" ROUGH BRASS 22GA</t>
  </si>
  <si>
    <t>DIRECT CONNECT WASTE BEND 1-1/2" X  24" ROUGH BRASS 22GA</t>
  </si>
  <si>
    <t>FLANGED TAILPIECE 1-1/2" X 8" ROUGH BRASS 22GA</t>
  </si>
  <si>
    <t>FLANGED TAILPIECE 1-1/2" X 12"    ROUGH BRASS 22GA</t>
  </si>
  <si>
    <t>FLANGED TAILPIECE 1-1/2" X 12"    CHROME PLATED 22GA</t>
  </si>
  <si>
    <t>FLANGED TAILPIECE 1-1/2" X 18"    ROUGH BRASS 22GA</t>
  </si>
  <si>
    <t>FLANGED TAILPIECE 1-1/2" X 24"    ROUGH BRASS 22GA</t>
  </si>
  <si>
    <t>FLANGED TAILPIECE 1-1/2" X 8"    ROUGH BRASS 17GA</t>
  </si>
  <si>
    <t>FLANGED TAILPIECE 1-1/2" X 12"    ROUGH BRASS 17GA</t>
  </si>
  <si>
    <t>FLANGED TAILPIECE 1-1/2" X 12"    CHROME PLATED 17GA</t>
  </si>
  <si>
    <t>FLANGED TAILPIECE 1-1/2" X 18"    ROUGH BRASS 17GA</t>
  </si>
  <si>
    <t>THREADED TUBE 1-1/4" X 8" CHROME   PLATED 22GA</t>
  </si>
  <si>
    <t>THREADED TUBE 1-1/4" X 12" CHROME  PLATED 22GA</t>
  </si>
  <si>
    <t>THREADED TUBE 1-1/4" X 18" CHROME  PLATED 22GA</t>
  </si>
  <si>
    <t>THREADED TUBE 1-1/2" X 12" CHROME  PLATED 22GA</t>
  </si>
  <si>
    <t>THREADED TUBE 1-1/2" X 8" ROUGH   BRASS 22GA</t>
  </si>
  <si>
    <t>THREADED TUBE 1-1/2" X 12" ROUGH   BRASS 22GA</t>
  </si>
  <si>
    <t>THREADED TUBE 1-1/2" X 18" ROUGH   BRASS 22GA</t>
  </si>
  <si>
    <t>THREADED TUBE 1-1/4" X 8" CHROME   PLATED 17GA</t>
  </si>
  <si>
    <t>THREADED TUBE 1-1/4" X 12" CHROME  PLATED 17GA</t>
  </si>
  <si>
    <t>THREADED TUBE 1-1/4" X 18" CHROME  PLATED 17GA</t>
  </si>
  <si>
    <t>THREADED TUBE 1-1/2" X 12" CHROME  PLATED 17GA</t>
  </si>
  <si>
    <t>THREADED TUBE 1-1/2" X 8" ROUGH   BRASS 17GA</t>
  </si>
  <si>
    <t>THREADED TUBE 1-1/2" X 12" ROUGH   BRASS 17GA</t>
  </si>
  <si>
    <t>THREADED TUBE 1-1/2" X 18" ROUGH   BRASS 17GA</t>
  </si>
  <si>
    <t>DOUBLE OFFSET 1-1/4" X 12" CHROME  PLATED 17GA (TWO BRASS SLIP NUTS  ATTACHED)</t>
  </si>
  <si>
    <t>DOUBLE OFFSET 1-1/4" X 12" CHROME  PLATED 22GA (TWO ZINC DIE CAST SLIP NUTS ATTACHED)</t>
  </si>
  <si>
    <t>DOUBLE OFFSET 1-1/2" X 12" CHROME  PLATED 17GA (TWO ZINC DIE CAST SLIP NUTS ATTACHED)</t>
  </si>
  <si>
    <t>DOUBLE OFFSET 1-1/2" X 12" CHROME  PLATED 22GA (TWO ZINC DIE CAST SLIP NUTS ATTACHED)</t>
  </si>
  <si>
    <t>DOUBLE OFFSET 1-1/2" X 12" ROUGH   BRASS 17GA (TWO BRASS SLIP NUTS   ATTACHED)</t>
  </si>
  <si>
    <t>DOUBLE OFFSET 1-1/2" X 12" ROUGH   BRASS 22GA (TWO ZINC DIE CAST SLIP NUTS ATTACHED)</t>
  </si>
  <si>
    <t>SLIP JOINT EXTENSION 1-1/4" X 8"   CHROME PLATED 22GA (ONE ZINC DIE  CAST SLIP NUT ATTACHED)</t>
  </si>
  <si>
    <t>SLIP JOINT EXTENSION 1-1/4" X 12"  CHROME PLATED 17GA (ONE BRASS SLIP NUT ATTACHED)</t>
  </si>
  <si>
    <t>SLIP JOINT EXTENSION 1-1/4" X 12"  CHROME PLATED 22GA (ONE ZINC DIE  CAST SLIP NUT ATTACHED)</t>
  </si>
  <si>
    <t>SLIP JOINT EXTENSION 1-1/4" X 18"  CHROME PLATED 22GA (ONE ZINC DIE  CAST SLIP NUT ATTACHED)</t>
  </si>
  <si>
    <t>SLIP JOINT EXTENSION 1-1/2" X 8"   ROUGH BRASS 22GA (ONE ZINC DIE CAST SLIP NUT ATTACHED)</t>
  </si>
  <si>
    <t>SLIP JOINT EXTENSION 1-1/2" X 12"  CHROME PLATED 22GA (ONE ZINC DIE  CAST SLIP NUT ATTACHED)</t>
  </si>
  <si>
    <t>SLIP JOINT EXTENSION 1-1/2" X 12"  ROUGH BRASS 17GA (ONE BRASS SLIP  NUT ATTACHED)</t>
  </si>
  <si>
    <t>SLIP JOINT EXTENSION 1-1/2" X 12"  ROUGH BRASS 22GA (ONE ZINC DIE CAST SLIP NUT ATTACHED)</t>
  </si>
  <si>
    <t>SLIP JOINT EXTENSION 1-1/2" X 18"  ROUGH BRASS 22GA (ONE ZINC DIE CAST SLIP NUT ATTACHED)</t>
  </si>
  <si>
    <t>WB076RB22</t>
  </si>
  <si>
    <t>WASTE BEND 1-1/2" X 6" ROUGH BRASS   22GA (ONE ZINC DIE CAST SLIP NUT    ATTACHED)</t>
  </si>
  <si>
    <t>WASTE BEND 1-1/2" X 15" ROUGH BRASS 17GA (ONE BRASS SLIP NUT  ATTACHED)</t>
  </si>
  <si>
    <t>PL-0721-TUBBRS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</si>
</sst>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0_);\(0\)"/>
    <numFmt numFmtId="166" formatCode="000000000000"/>
    <numFmt numFmtId="167" formatCode="[$-409]mmmm\ d\,\ yyyy;@"/>
    <numFmt numFmtId="168" formatCode="_(* #,##0.0000_);_(* \(#,##0.0000\);_(* &quot;-&quot;??_);_(@_)"/>
  </numFmts>
  <fonts count="8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167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168" fontId="3" fillId="0" borderId="0" xfId="1" applyNumberFormat="1" applyFont="1" applyAlignment="1">
      <alignment horizontal="center" wrapText="1"/>
    </xf>
    <xf numFmtId="164" fontId="3" fillId="0" borderId="0" xfId="3" applyNumberFormat="1" applyFont="1" applyAlignment="1">
      <alignment horizontal="center" wrapText="1"/>
    </xf>
    <xf numFmtId="1" fontId="3" fillId="0" borderId="0" xfId="1" applyNumberFormat="1" applyFont="1" applyAlignment="1">
      <alignment horizontal="center" wrapText="1"/>
    </xf>
    <xf numFmtId="166" fontId="3" fillId="0" borderId="0" xfId="0" applyNumberFormat="1" applyFont="1" applyAlignment="1">
      <alignment horizontal="center" wrapText="1"/>
    </xf>
    <xf numFmtId="44" fontId="2" fillId="0" borderId="0" xfId="3" applyNumberFormat="1" applyFont="1"/>
    <xf numFmtId="44" fontId="3" fillId="0" borderId="0" xfId="3" applyNumberFormat="1" applyFont="1" applyAlignment="1">
      <alignment horizontal="center" wrapText="1"/>
    </xf>
    <xf numFmtId="0" fontId="2" fillId="0" borderId="0" xfId="0" applyFont="1"/>
    <xf numFmtId="164" fontId="2" fillId="0" borderId="0" xfId="3" applyNumberFormat="1" applyFont="1"/>
    <xf numFmtId="165" fontId="2" fillId="0" borderId="0" xfId="1" applyNumberFormat="1" applyFont="1" applyAlignment="1">
      <alignment horizontal="center"/>
    </xf>
    <xf numFmtId="1" fontId="2" fillId="0" borderId="0" xfId="0" applyNumberFormat="1" applyFont="1"/>
    <xf numFmtId="166" fontId="2" fillId="0" borderId="0" xfId="0" applyNumberFormat="1" applyFont="1"/>
    <xf numFmtId="44" fontId="2" fillId="0" borderId="0" xfId="3" applyFont="1"/>
    <xf numFmtId="168" fontId="2" fillId="0" borderId="0" xfId="1" applyNumberFormat="1" applyFont="1"/>
    <xf numFmtId="0" fontId="2" fillId="0" borderId="0" xfId="0" applyFont="1" applyAlignment="1">
      <alignment horizontal="center"/>
    </xf>
    <xf numFmtId="1" fontId="2" fillId="0" borderId="0" xfId="1" applyNumberFormat="1" applyFont="1"/>
    <xf numFmtId="167" fontId="2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44" fontId="6" fillId="0" borderId="0" xfId="0" applyNumberFormat="1" applyFont="1"/>
    <xf numFmtId="2" fontId="4" fillId="2" borderId="0" xfId="1" applyNumberFormat="1" applyFont="1" applyFill="1"/>
    <xf numFmtId="44" fontId="3" fillId="2" borderId="0" xfId="3" applyFont="1" applyFill="1"/>
    <xf numFmtId="0" fontId="6" fillId="0" borderId="0" xfId="0" applyFont="1" applyAlignment="1">
      <alignment horizontal="center"/>
    </xf>
    <xf numFmtId="1" fontId="6" fillId="0" borderId="0" xfId="0" applyNumberFormat="1" applyFont="1"/>
    <xf numFmtId="166" fontId="6" fillId="0" borderId="0" xfId="0" applyNumberFormat="1" applyFont="1"/>
    <xf numFmtId="0" fontId="6" fillId="0" borderId="0" xfId="0" applyFont="1"/>
    <xf numFmtId="168" fontId="5" fillId="0" borderId="0" xfId="2" applyNumberFormat="1" applyFont="1"/>
    <xf numFmtId="44" fontId="6" fillId="0" borderId="0" xfId="3" applyFont="1"/>
    <xf numFmtId="44" fontId="3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44" fontId="0" fillId="0" borderId="0" xfId="3" applyFont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0" fontId="7" fillId="0" borderId="0" xfId="0" applyFont="1" applyFill="1"/>
    <xf numFmtId="168" fontId="5" fillId="0" borderId="0" xfId="2" applyNumberFormat="1" applyFont="1" applyFill="1"/>
    <xf numFmtId="44" fontId="6" fillId="0" borderId="0" xfId="3" applyFont="1" applyFill="1"/>
    <xf numFmtId="0" fontId="6" fillId="0" borderId="0" xfId="0" applyFont="1" applyFill="1" applyAlignment="1">
      <alignment horizontal="center"/>
    </xf>
    <xf numFmtId="1" fontId="6" fillId="0" borderId="0" xfId="0" applyNumberFormat="1" applyFont="1" applyFill="1"/>
    <xf numFmtId="166" fontId="6" fillId="0" borderId="0" xfId="0" applyNumberFormat="1" applyFont="1" applyFill="1"/>
    <xf numFmtId="0" fontId="0" fillId="0" borderId="0" xfId="0" applyFill="1"/>
    <xf numFmtId="0" fontId="1" fillId="0" borderId="0" xfId="0" applyFont="1" applyFill="1"/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</cellXfs>
  <cellStyles count="4">
    <cellStyle name="Comma" xfId="1" builtinId="3"/>
    <cellStyle name="Comma 2" xfId="2" xr:uid="{00000000-0005-0000-0000-000001000000}"/>
    <cellStyle name="Currency" xfId="3" builtinId="4"/>
    <cellStyle name="Normal" xfId="0" builtinId="0"/>
  </cellStyles>
  <dxfs count="0"/>
  <tableStyles count="0" defaultTableStyle="TableStyleMedium9" defaultPivotStyle="PivotStyleLight16"/>
  <colors>
    <mruColors>
      <color rgb="FF008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18"/>
  <sheetViews>
    <sheetView tabSelected="1" zoomScaleNormal="100" workbookViewId="0"/>
  </sheetViews>
  <sheetFormatPr defaultColWidth="9.140625" defaultRowHeight="12.75" x14ac:dyDescent="0.2"/>
  <cols>
    <col min="1" max="1" width="19.5703125" style="10" customWidth="1"/>
    <col min="2" max="2" width="99.7109375" style="10" customWidth="1"/>
    <col min="3" max="3" width="11.28515625" style="8" customWidth="1"/>
    <col min="4" max="4" width="14.85546875" style="10" customWidth="1"/>
    <col min="5" max="5" width="14" style="10" customWidth="1"/>
    <col min="6" max="6" width="7.42578125" style="17" customWidth="1"/>
    <col min="7" max="7" width="16" style="13" customWidth="1"/>
    <col min="8" max="8" width="9.42578125" style="17" customWidth="1"/>
    <col min="9" max="9" width="16.28515625" style="13" bestFit="1" customWidth="1"/>
    <col min="10" max="10" width="15.140625" style="14" customWidth="1"/>
    <col min="11" max="16384" width="9.140625" style="10"/>
  </cols>
  <sheetData>
    <row r="1" spans="1:10" x14ac:dyDescent="0.2">
      <c r="A1" s="1" t="s">
        <v>101</v>
      </c>
      <c r="E1" s="11"/>
      <c r="F1" s="12"/>
      <c r="H1" s="12"/>
    </row>
    <row r="2" spans="1:10" x14ac:dyDescent="0.2">
      <c r="A2" s="1" t="s">
        <v>0</v>
      </c>
      <c r="B2" s="1" t="s">
        <v>197</v>
      </c>
      <c r="C2" s="32" t="s">
        <v>13</v>
      </c>
      <c r="D2" s="15"/>
      <c r="E2" s="11"/>
      <c r="F2" s="12"/>
      <c r="H2" s="12"/>
    </row>
    <row r="3" spans="1:10" x14ac:dyDescent="0.2">
      <c r="A3" s="1" t="s">
        <v>1</v>
      </c>
      <c r="B3" s="2">
        <v>44403</v>
      </c>
      <c r="C3" s="10" t="s">
        <v>14</v>
      </c>
      <c r="D3" s="16"/>
      <c r="E3" s="11"/>
      <c r="G3" s="18"/>
      <c r="I3" s="18"/>
    </row>
    <row r="4" spans="1:10" x14ac:dyDescent="0.2">
      <c r="A4" s="1"/>
      <c r="B4" s="19"/>
      <c r="E4" s="11"/>
      <c r="G4" s="18"/>
      <c r="I4" s="18"/>
    </row>
    <row r="5" spans="1:10" s="20" customFormat="1" ht="25.5" x14ac:dyDescent="0.2">
      <c r="A5" s="3" t="s">
        <v>2</v>
      </c>
      <c r="B5" s="3" t="s">
        <v>3</v>
      </c>
      <c r="C5" s="9" t="s">
        <v>4</v>
      </c>
      <c r="D5" s="4" t="s">
        <v>5</v>
      </c>
      <c r="E5" s="5" t="s">
        <v>6</v>
      </c>
      <c r="F5" s="3" t="s">
        <v>7</v>
      </c>
      <c r="G5" s="6" t="s">
        <v>8</v>
      </c>
      <c r="H5" s="3" t="s">
        <v>9</v>
      </c>
      <c r="I5" s="6" t="s">
        <v>10</v>
      </c>
      <c r="J5" s="7" t="s">
        <v>11</v>
      </c>
    </row>
    <row r="6" spans="1:10" s="3" customFormat="1" ht="25.9" customHeight="1" x14ac:dyDescent="0.2">
      <c r="A6" s="46" t="s">
        <v>88</v>
      </c>
      <c r="B6" s="47"/>
      <c r="C6" s="30"/>
      <c r="D6" s="22" t="s">
        <v>12</v>
      </c>
      <c r="E6" s="23"/>
      <c r="G6" s="31"/>
      <c r="I6" s="31"/>
      <c r="J6" s="7"/>
    </row>
    <row r="7" spans="1:10" s="27" customFormat="1" x14ac:dyDescent="0.2">
      <c r="A7" s="27" t="s">
        <v>15</v>
      </c>
      <c r="B7" s="27" t="s">
        <v>112</v>
      </c>
      <c r="C7" s="21">
        <v>38.427</v>
      </c>
      <c r="D7" s="28">
        <f>$E$6</f>
        <v>0</v>
      </c>
      <c r="E7" s="29">
        <f>C7*D7</f>
        <v>0</v>
      </c>
      <c r="F7" s="24">
        <v>1</v>
      </c>
      <c r="G7" s="25">
        <v>10082647199603</v>
      </c>
      <c r="H7" s="24">
        <v>25</v>
      </c>
      <c r="I7" s="25">
        <v>20082647199600</v>
      </c>
      <c r="J7" s="26">
        <v>82647199606</v>
      </c>
    </row>
    <row r="8" spans="1:10" x14ac:dyDescent="0.2">
      <c r="A8" s="27" t="s">
        <v>16</v>
      </c>
      <c r="B8" s="27" t="s">
        <v>113</v>
      </c>
      <c r="C8" s="21">
        <v>56.664999999999999</v>
      </c>
      <c r="D8" s="28">
        <f>$E$6</f>
        <v>0</v>
      </c>
      <c r="E8" s="29">
        <f>C8*D8</f>
        <v>0</v>
      </c>
      <c r="F8" s="24">
        <v>1</v>
      </c>
      <c r="G8" s="25">
        <v>10082647199610</v>
      </c>
      <c r="H8" s="24">
        <v>25</v>
      </c>
      <c r="I8" s="25">
        <v>20082647199617</v>
      </c>
      <c r="J8" s="26">
        <v>82647199613</v>
      </c>
    </row>
    <row r="9" spans="1:10" x14ac:dyDescent="0.2">
      <c r="A9" s="38" t="s">
        <v>89</v>
      </c>
      <c r="B9" s="27"/>
      <c r="C9" s="21"/>
      <c r="D9" s="28"/>
      <c r="E9" s="29"/>
      <c r="F9" s="24"/>
      <c r="G9" s="25"/>
      <c r="H9" s="24"/>
      <c r="I9" s="25"/>
      <c r="J9" s="26"/>
    </row>
    <row r="10" spans="1:10" x14ac:dyDescent="0.2">
      <c r="A10" s="27" t="s">
        <v>17</v>
      </c>
      <c r="B10" s="27" t="s">
        <v>114</v>
      </c>
      <c r="C10" s="21">
        <v>17.481999999999999</v>
      </c>
      <c r="D10" s="28">
        <f>$E$6</f>
        <v>0</v>
      </c>
      <c r="E10" s="29">
        <f>C10*D10</f>
        <v>0</v>
      </c>
      <c r="F10" s="24">
        <v>1</v>
      </c>
      <c r="G10" s="25">
        <v>10082647199627</v>
      </c>
      <c r="H10" s="24">
        <v>25</v>
      </c>
      <c r="I10" s="25">
        <v>20082647199624</v>
      </c>
      <c r="J10" s="26">
        <v>82647199620</v>
      </c>
    </row>
    <row r="11" spans="1:10" s="33" customFormat="1" x14ac:dyDescent="0.2">
      <c r="A11" s="33" t="s">
        <v>107</v>
      </c>
      <c r="B11" s="27" t="s">
        <v>115</v>
      </c>
      <c r="C11" s="21">
        <v>34.31</v>
      </c>
      <c r="D11" s="39">
        <f>$E$6</f>
        <v>0</v>
      </c>
      <c r="E11" s="40">
        <f>C11*D11</f>
        <v>0</v>
      </c>
      <c r="F11" s="41">
        <v>1</v>
      </c>
      <c r="G11" s="42">
        <v>10082647203652</v>
      </c>
      <c r="H11" s="41">
        <v>25</v>
      </c>
      <c r="I11" s="42">
        <v>20082647203659</v>
      </c>
      <c r="J11" s="43">
        <v>82647203655</v>
      </c>
    </row>
    <row r="12" spans="1:10" x14ac:dyDescent="0.2">
      <c r="A12" s="27" t="s">
        <v>18</v>
      </c>
      <c r="B12" s="27" t="s">
        <v>116</v>
      </c>
      <c r="C12" s="21">
        <v>21.946000000000002</v>
      </c>
      <c r="D12" s="28">
        <f>$E$6</f>
        <v>0</v>
      </c>
      <c r="E12" s="29">
        <f>C12*D12</f>
        <v>0</v>
      </c>
      <c r="F12" s="24">
        <v>1</v>
      </c>
      <c r="G12" s="25">
        <v>10082647199634</v>
      </c>
      <c r="H12" s="24">
        <v>25</v>
      </c>
      <c r="I12" s="25">
        <v>20082647199631</v>
      </c>
      <c r="J12" s="26">
        <v>82647199637</v>
      </c>
    </row>
    <row r="13" spans="1:10" x14ac:dyDescent="0.2">
      <c r="A13" s="38" t="s">
        <v>90</v>
      </c>
      <c r="B13" s="27"/>
      <c r="C13" s="21"/>
      <c r="D13" s="28"/>
      <c r="E13" s="29"/>
      <c r="F13" s="24"/>
      <c r="G13" s="25"/>
      <c r="H13" s="24"/>
      <c r="I13" s="25"/>
      <c r="J13" s="26"/>
    </row>
    <row r="14" spans="1:10" s="33" customFormat="1" x14ac:dyDescent="0.2">
      <c r="A14" s="34" t="s">
        <v>19</v>
      </c>
      <c r="B14" s="27" t="s">
        <v>117</v>
      </c>
      <c r="C14" s="21">
        <v>29.204999999999998</v>
      </c>
      <c r="D14" s="28">
        <f>$E$6</f>
        <v>0</v>
      </c>
      <c r="E14" s="29">
        <f>C14*D14</f>
        <v>0</v>
      </c>
      <c r="F14" s="24">
        <v>1</v>
      </c>
      <c r="G14" s="25">
        <v>10082647199719</v>
      </c>
      <c r="H14" s="24">
        <v>25</v>
      </c>
      <c r="I14" s="25">
        <v>20082647199716</v>
      </c>
      <c r="J14" s="26">
        <v>82647199712</v>
      </c>
    </row>
    <row r="15" spans="1:10" s="33" customFormat="1" x14ac:dyDescent="0.2">
      <c r="A15" s="35" t="s">
        <v>20</v>
      </c>
      <c r="B15" s="27" t="s">
        <v>118</v>
      </c>
      <c r="C15" s="21">
        <v>28.73</v>
      </c>
      <c r="D15" s="28">
        <f>$E$6</f>
        <v>0</v>
      </c>
      <c r="E15" s="29">
        <f>C15*D15</f>
        <v>0</v>
      </c>
      <c r="F15" s="24">
        <v>1</v>
      </c>
      <c r="G15" s="25">
        <v>10082647199733</v>
      </c>
      <c r="H15" s="24">
        <v>25</v>
      </c>
      <c r="I15" s="25">
        <v>20082647199730</v>
      </c>
      <c r="J15" s="26">
        <v>82647199736</v>
      </c>
    </row>
    <row r="16" spans="1:10" s="33" customFormat="1" x14ac:dyDescent="0.2">
      <c r="A16" s="35" t="s">
        <v>21</v>
      </c>
      <c r="B16" s="27" t="s">
        <v>119</v>
      </c>
      <c r="C16" s="21">
        <v>35.130000000000003</v>
      </c>
      <c r="D16" s="28">
        <f>$E$6</f>
        <v>0</v>
      </c>
      <c r="E16" s="29">
        <f>C16*D16</f>
        <v>0</v>
      </c>
      <c r="F16" s="24">
        <v>1</v>
      </c>
      <c r="G16" s="25">
        <v>10082647199740</v>
      </c>
      <c r="H16" s="24">
        <v>25</v>
      </c>
      <c r="I16" s="25">
        <v>20082647199747</v>
      </c>
      <c r="J16" s="26">
        <v>82647199743</v>
      </c>
    </row>
    <row r="17" spans="1:10" s="33" customFormat="1" x14ac:dyDescent="0.2">
      <c r="A17" s="34" t="s">
        <v>22</v>
      </c>
      <c r="B17" s="27" t="s">
        <v>120</v>
      </c>
      <c r="C17" s="21">
        <v>40.954000000000001</v>
      </c>
      <c r="D17" s="28">
        <f>$E$6</f>
        <v>0</v>
      </c>
      <c r="E17" s="29">
        <f>C17*D17</f>
        <v>0</v>
      </c>
      <c r="F17" s="24">
        <v>1</v>
      </c>
      <c r="G17" s="25">
        <v>10082647199757</v>
      </c>
      <c r="H17" s="24">
        <v>25</v>
      </c>
      <c r="I17" s="25">
        <v>20082647199754</v>
      </c>
      <c r="J17" s="26">
        <v>82647199750</v>
      </c>
    </row>
    <row r="18" spans="1:10" s="33" customFormat="1" x14ac:dyDescent="0.2">
      <c r="A18" s="38" t="s">
        <v>91</v>
      </c>
      <c r="B18" s="27"/>
      <c r="C18" s="21"/>
      <c r="D18" s="28"/>
      <c r="E18" s="29"/>
      <c r="F18" s="24"/>
      <c r="G18" s="25"/>
      <c r="H18" s="24"/>
      <c r="I18" s="25"/>
      <c r="J18" s="26"/>
    </row>
    <row r="19" spans="1:10" s="33" customFormat="1" x14ac:dyDescent="0.2">
      <c r="A19" s="35" t="s">
        <v>23</v>
      </c>
      <c r="B19" s="27" t="s">
        <v>121</v>
      </c>
      <c r="C19" s="21">
        <v>45.173000000000002</v>
      </c>
      <c r="D19" s="28">
        <f>$E$6</f>
        <v>0</v>
      </c>
      <c r="E19" s="29">
        <f>C19*D19</f>
        <v>0</v>
      </c>
      <c r="F19" s="24">
        <v>1</v>
      </c>
      <c r="G19" s="25">
        <v>10082647199764</v>
      </c>
      <c r="H19" s="24">
        <v>25</v>
      </c>
      <c r="I19" s="25">
        <v>20082647199761</v>
      </c>
      <c r="J19" s="26">
        <v>82647199767</v>
      </c>
    </row>
    <row r="20" spans="1:10" s="33" customFormat="1" x14ac:dyDescent="0.2">
      <c r="A20" s="38" t="s">
        <v>92</v>
      </c>
      <c r="B20" s="27"/>
      <c r="C20" s="21"/>
      <c r="D20" s="28"/>
      <c r="E20" s="29"/>
      <c r="F20" s="24"/>
      <c r="G20" s="25"/>
      <c r="H20" s="24"/>
      <c r="I20" s="25"/>
      <c r="J20" s="26"/>
    </row>
    <row r="21" spans="1:10" s="33" customFormat="1" x14ac:dyDescent="0.2">
      <c r="A21" s="35" t="s">
        <v>24</v>
      </c>
      <c r="B21" s="27" t="s">
        <v>122</v>
      </c>
      <c r="C21" s="21">
        <v>58.832000000000001</v>
      </c>
      <c r="D21" s="28">
        <f>$E$6</f>
        <v>0</v>
      </c>
      <c r="E21" s="29">
        <f>C21*D21</f>
        <v>0</v>
      </c>
      <c r="F21" s="24">
        <v>1</v>
      </c>
      <c r="G21" s="25">
        <v>10082647199771</v>
      </c>
      <c r="H21" s="24">
        <v>25</v>
      </c>
      <c r="I21" s="25">
        <v>20082647199778</v>
      </c>
      <c r="J21" s="26">
        <v>82647199774</v>
      </c>
    </row>
    <row r="22" spans="1:10" s="35" customFormat="1" x14ac:dyDescent="0.2">
      <c r="A22" s="35" t="s">
        <v>25</v>
      </c>
      <c r="B22" s="27" t="s">
        <v>123</v>
      </c>
      <c r="C22" s="21">
        <v>50.432000000000002</v>
      </c>
      <c r="D22" s="28">
        <f>$E$6</f>
        <v>0</v>
      </c>
      <c r="E22" s="29">
        <f>C22*D22</f>
        <v>0</v>
      </c>
      <c r="F22" s="24">
        <v>1</v>
      </c>
      <c r="G22" s="25">
        <v>10082647199788</v>
      </c>
      <c r="H22" s="24">
        <v>25</v>
      </c>
      <c r="I22" s="25">
        <v>20082647199785</v>
      </c>
      <c r="J22" s="26">
        <v>82647199781</v>
      </c>
    </row>
    <row r="23" spans="1:10" s="35" customFormat="1" x14ac:dyDescent="0.2">
      <c r="A23" s="38" t="s">
        <v>93</v>
      </c>
      <c r="B23" s="27"/>
      <c r="C23" s="21"/>
      <c r="D23" s="28"/>
      <c r="E23" s="29"/>
      <c r="F23" s="24"/>
      <c r="G23" s="25"/>
      <c r="H23" s="24"/>
      <c r="I23" s="25"/>
      <c r="J23" s="26"/>
    </row>
    <row r="24" spans="1:10" s="35" customFormat="1" x14ac:dyDescent="0.2">
      <c r="A24" s="35" t="s">
        <v>26</v>
      </c>
      <c r="B24" s="27" t="s">
        <v>124</v>
      </c>
      <c r="C24" s="21">
        <v>13.173</v>
      </c>
      <c r="D24" s="28">
        <f t="shared" ref="D24:D40" si="0">$E$6</f>
        <v>0</v>
      </c>
      <c r="E24" s="29">
        <f>C24*D24</f>
        <v>0</v>
      </c>
      <c r="F24" s="24">
        <v>1</v>
      </c>
      <c r="G24" s="25">
        <v>10082647199795</v>
      </c>
      <c r="H24" s="24">
        <v>25</v>
      </c>
      <c r="I24" s="25">
        <v>20082647199792</v>
      </c>
      <c r="J24" s="26">
        <v>82647199798</v>
      </c>
    </row>
    <row r="25" spans="1:10" s="35" customFormat="1" x14ac:dyDescent="0.2">
      <c r="A25" s="35" t="s">
        <v>27</v>
      </c>
      <c r="B25" s="27" t="s">
        <v>125</v>
      </c>
      <c r="C25" s="21">
        <v>13.609</v>
      </c>
      <c r="D25" s="28">
        <f t="shared" si="0"/>
        <v>0</v>
      </c>
      <c r="E25" s="29">
        <f>C25*D25</f>
        <v>0</v>
      </c>
      <c r="F25" s="24">
        <v>1</v>
      </c>
      <c r="G25" s="25">
        <v>10082647199801</v>
      </c>
      <c r="H25" s="24">
        <v>25</v>
      </c>
      <c r="I25" s="25">
        <v>20082647199808</v>
      </c>
      <c r="J25" s="26">
        <v>82647199804</v>
      </c>
    </row>
    <row r="26" spans="1:10" s="33" customFormat="1" x14ac:dyDescent="0.2">
      <c r="A26" s="35" t="s">
        <v>30</v>
      </c>
      <c r="B26" s="27" t="s">
        <v>126</v>
      </c>
      <c r="C26" s="21">
        <v>17.917999999999999</v>
      </c>
      <c r="D26" s="28">
        <f t="shared" si="0"/>
        <v>0</v>
      </c>
      <c r="E26" s="29">
        <f>C26*D26</f>
        <v>0</v>
      </c>
      <c r="F26" s="24">
        <v>1</v>
      </c>
      <c r="G26" s="25">
        <v>10082647199832</v>
      </c>
      <c r="H26" s="24">
        <v>25</v>
      </c>
      <c r="I26" s="25">
        <v>20082647199839</v>
      </c>
      <c r="J26" s="26">
        <v>82647199835</v>
      </c>
    </row>
    <row r="27" spans="1:10" s="33" customFormat="1" x14ac:dyDescent="0.2">
      <c r="A27" s="34" t="s">
        <v>31</v>
      </c>
      <c r="B27" s="27" t="s">
        <v>127</v>
      </c>
      <c r="C27" s="21">
        <v>16.302</v>
      </c>
      <c r="D27" s="28">
        <f t="shared" si="0"/>
        <v>0</v>
      </c>
      <c r="E27" s="29">
        <f>C27*D27</f>
        <v>0</v>
      </c>
      <c r="F27" s="24">
        <v>1</v>
      </c>
      <c r="G27" s="25">
        <v>10082647199849</v>
      </c>
      <c r="H27" s="24">
        <v>25</v>
      </c>
      <c r="I27" s="25">
        <v>20082647199846</v>
      </c>
      <c r="J27" s="26">
        <v>82647199842</v>
      </c>
    </row>
    <row r="28" spans="1:10" s="33" customFormat="1" x14ac:dyDescent="0.2">
      <c r="A28" s="34" t="s">
        <v>33</v>
      </c>
      <c r="B28" s="27" t="s">
        <v>128</v>
      </c>
      <c r="C28" s="21">
        <v>23.702999999999999</v>
      </c>
      <c r="D28" s="28">
        <f t="shared" si="0"/>
        <v>0</v>
      </c>
      <c r="E28" s="29">
        <f>C28*D28</f>
        <v>0</v>
      </c>
      <c r="F28" s="24">
        <v>1</v>
      </c>
      <c r="G28" s="25">
        <v>10082647199863</v>
      </c>
      <c r="H28" s="24">
        <v>25</v>
      </c>
      <c r="I28" s="25">
        <v>20082647199860</v>
      </c>
      <c r="J28" s="26">
        <v>82647199866</v>
      </c>
    </row>
    <row r="29" spans="1:10" s="33" customFormat="1" x14ac:dyDescent="0.2">
      <c r="A29" s="35" t="s">
        <v>35</v>
      </c>
      <c r="B29" s="27" t="s">
        <v>129</v>
      </c>
      <c r="C29" s="21">
        <v>32.643000000000001</v>
      </c>
      <c r="D29" s="28">
        <f t="shared" si="0"/>
        <v>0</v>
      </c>
      <c r="E29" s="29">
        <f>C29*D29</f>
        <v>0</v>
      </c>
      <c r="F29" s="24">
        <v>1</v>
      </c>
      <c r="G29" s="25">
        <v>10082647199887</v>
      </c>
      <c r="H29" s="24">
        <v>25</v>
      </c>
      <c r="I29" s="25">
        <v>20082647199884</v>
      </c>
      <c r="J29" s="26">
        <v>82647199880</v>
      </c>
    </row>
    <row r="30" spans="1:10" s="33" customFormat="1" x14ac:dyDescent="0.2">
      <c r="A30" s="35" t="s">
        <v>36</v>
      </c>
      <c r="B30" s="27" t="s">
        <v>130</v>
      </c>
      <c r="C30" s="21">
        <v>39.71</v>
      </c>
      <c r="D30" s="28">
        <f t="shared" si="0"/>
        <v>0</v>
      </c>
      <c r="E30" s="29">
        <f>C30*D30</f>
        <v>0</v>
      </c>
      <c r="F30" s="24">
        <v>1</v>
      </c>
      <c r="G30" s="25">
        <v>10082647199894</v>
      </c>
      <c r="H30" s="24">
        <v>25</v>
      </c>
      <c r="I30" s="25">
        <v>20082647199891</v>
      </c>
      <c r="J30" s="26">
        <v>82647199897</v>
      </c>
    </row>
    <row r="31" spans="1:10" s="35" customFormat="1" x14ac:dyDescent="0.2">
      <c r="A31" s="36" t="s">
        <v>28</v>
      </c>
      <c r="B31" s="27" t="s">
        <v>131</v>
      </c>
      <c r="C31" s="21">
        <v>19.457000000000001</v>
      </c>
      <c r="D31" s="28">
        <f t="shared" si="0"/>
        <v>0</v>
      </c>
      <c r="E31" s="29">
        <f>C31*D31</f>
        <v>0</v>
      </c>
      <c r="F31" s="24">
        <v>1</v>
      </c>
      <c r="G31" s="25">
        <v>10082647199818</v>
      </c>
      <c r="H31" s="24">
        <v>25</v>
      </c>
      <c r="I31" s="25">
        <v>20082647199815</v>
      </c>
      <c r="J31" s="26">
        <v>82647199811</v>
      </c>
    </row>
    <row r="32" spans="1:10" s="33" customFormat="1" x14ac:dyDescent="0.2">
      <c r="A32" s="34" t="s">
        <v>32</v>
      </c>
      <c r="B32" s="27" t="s">
        <v>132</v>
      </c>
      <c r="C32" s="21">
        <v>28.370999999999999</v>
      </c>
      <c r="D32" s="28">
        <f t="shared" si="0"/>
        <v>0</v>
      </c>
      <c r="E32" s="29">
        <f>C32*D32</f>
        <v>0</v>
      </c>
      <c r="F32" s="24">
        <v>1</v>
      </c>
      <c r="G32" s="25">
        <v>10082647199856</v>
      </c>
      <c r="H32" s="24">
        <v>25</v>
      </c>
      <c r="I32" s="25">
        <v>20082647199853</v>
      </c>
      <c r="J32" s="26">
        <v>82647199859</v>
      </c>
    </row>
    <row r="33" spans="1:10" s="33" customFormat="1" x14ac:dyDescent="0.2">
      <c r="A33" s="35" t="s">
        <v>34</v>
      </c>
      <c r="B33" s="27" t="s">
        <v>133</v>
      </c>
      <c r="C33" s="21">
        <v>36.335999999999999</v>
      </c>
      <c r="D33" s="28">
        <f t="shared" si="0"/>
        <v>0</v>
      </c>
      <c r="E33" s="29">
        <f>C33*D33</f>
        <v>0</v>
      </c>
      <c r="F33" s="24">
        <v>1</v>
      </c>
      <c r="G33" s="25">
        <v>10082647199870</v>
      </c>
      <c r="H33" s="24">
        <v>25</v>
      </c>
      <c r="I33" s="25">
        <v>20082647199877</v>
      </c>
      <c r="J33" s="26">
        <v>82647199873</v>
      </c>
    </row>
    <row r="34" spans="1:10" s="33" customFormat="1" x14ac:dyDescent="0.2">
      <c r="A34" s="35" t="s">
        <v>194</v>
      </c>
      <c r="B34" s="27" t="s">
        <v>195</v>
      </c>
      <c r="C34" s="21">
        <v>12.762</v>
      </c>
      <c r="D34" s="28">
        <f t="shared" si="0"/>
        <v>0</v>
      </c>
      <c r="E34" s="29">
        <f>C34*D34</f>
        <v>0</v>
      </c>
      <c r="F34" s="24">
        <v>1</v>
      </c>
      <c r="G34" s="25">
        <v>10082647203713</v>
      </c>
      <c r="H34" s="24">
        <v>25</v>
      </c>
      <c r="I34" s="25">
        <v>20082647203710</v>
      </c>
      <c r="J34" s="26">
        <v>82647203716</v>
      </c>
    </row>
    <row r="35" spans="1:10" s="33" customFormat="1" x14ac:dyDescent="0.2">
      <c r="A35" s="34" t="s">
        <v>37</v>
      </c>
      <c r="B35" s="27" t="s">
        <v>134</v>
      </c>
      <c r="C35" s="21">
        <v>22.817</v>
      </c>
      <c r="D35" s="28">
        <f t="shared" si="0"/>
        <v>0</v>
      </c>
      <c r="E35" s="29">
        <f>C35*D35</f>
        <v>0</v>
      </c>
      <c r="F35" s="24">
        <v>1</v>
      </c>
      <c r="G35" s="25">
        <v>10082647199900</v>
      </c>
      <c r="H35" s="24">
        <v>25</v>
      </c>
      <c r="I35" s="25">
        <v>20082647199907</v>
      </c>
      <c r="J35" s="26">
        <v>82647199903</v>
      </c>
    </row>
    <row r="36" spans="1:10" s="33" customFormat="1" x14ac:dyDescent="0.2">
      <c r="A36" s="35" t="s">
        <v>38</v>
      </c>
      <c r="B36" s="27" t="s">
        <v>135</v>
      </c>
      <c r="C36" s="21">
        <v>24.792999999999999</v>
      </c>
      <c r="D36" s="28">
        <f t="shared" si="0"/>
        <v>0</v>
      </c>
      <c r="E36" s="29">
        <f>C36*D36</f>
        <v>0</v>
      </c>
      <c r="F36" s="24">
        <v>1</v>
      </c>
      <c r="G36" s="25">
        <v>10082647199917</v>
      </c>
      <c r="H36" s="24">
        <v>25</v>
      </c>
      <c r="I36" s="25">
        <v>20082647199914</v>
      </c>
      <c r="J36" s="26">
        <v>82647199910</v>
      </c>
    </row>
    <row r="37" spans="1:10" s="33" customFormat="1" x14ac:dyDescent="0.2">
      <c r="A37" s="33" t="s">
        <v>111</v>
      </c>
      <c r="B37" s="45" t="s">
        <v>196</v>
      </c>
      <c r="C37" s="21">
        <v>34.244999999999997</v>
      </c>
      <c r="D37" s="39">
        <f t="shared" si="0"/>
        <v>0</v>
      </c>
      <c r="E37" s="40">
        <f>C37*D37</f>
        <v>0</v>
      </c>
      <c r="F37" s="41">
        <v>1</v>
      </c>
      <c r="G37" s="42">
        <v>10082647204208</v>
      </c>
      <c r="H37" s="41">
        <v>25</v>
      </c>
      <c r="I37" s="42">
        <v>20082647204205</v>
      </c>
      <c r="J37" s="43">
        <v>82647204201</v>
      </c>
    </row>
    <row r="38" spans="1:10" s="33" customFormat="1" x14ac:dyDescent="0.2">
      <c r="A38" s="35" t="s">
        <v>39</v>
      </c>
      <c r="B38" s="27" t="s">
        <v>136</v>
      </c>
      <c r="C38" s="21">
        <v>33.334000000000003</v>
      </c>
      <c r="D38" s="28">
        <f t="shared" si="0"/>
        <v>0</v>
      </c>
      <c r="E38" s="29">
        <f>C38*D38</f>
        <v>0</v>
      </c>
      <c r="F38" s="24">
        <v>1</v>
      </c>
      <c r="G38" s="25">
        <v>10082647199924</v>
      </c>
      <c r="H38" s="24">
        <v>25</v>
      </c>
      <c r="I38" s="25">
        <v>20082647199921</v>
      </c>
      <c r="J38" s="26">
        <v>82647199927</v>
      </c>
    </row>
    <row r="39" spans="1:10" s="33" customFormat="1" x14ac:dyDescent="0.2">
      <c r="A39" s="35" t="s">
        <v>40</v>
      </c>
      <c r="B39" s="27" t="s">
        <v>137</v>
      </c>
      <c r="C39" s="21">
        <v>40.993000000000002</v>
      </c>
      <c r="D39" s="28">
        <f t="shared" si="0"/>
        <v>0</v>
      </c>
      <c r="E39" s="29">
        <f>C39*D39</f>
        <v>0</v>
      </c>
      <c r="F39" s="24">
        <v>1</v>
      </c>
      <c r="G39" s="25">
        <v>10082647199931</v>
      </c>
      <c r="H39" s="24">
        <v>25</v>
      </c>
      <c r="I39" s="25">
        <v>20082647199938</v>
      </c>
      <c r="J39" s="26">
        <v>82647199934</v>
      </c>
    </row>
    <row r="40" spans="1:10" s="33" customFormat="1" x14ac:dyDescent="0.2">
      <c r="A40" s="35" t="s">
        <v>29</v>
      </c>
      <c r="B40" s="27" t="s">
        <v>138</v>
      </c>
      <c r="C40" s="21">
        <v>30.95</v>
      </c>
      <c r="D40" s="28">
        <f t="shared" si="0"/>
        <v>0</v>
      </c>
      <c r="E40" s="29">
        <f>C40*D40</f>
        <v>0</v>
      </c>
      <c r="F40" s="24">
        <v>1</v>
      </c>
      <c r="G40" s="25">
        <v>10082647199825</v>
      </c>
      <c r="H40" s="24">
        <v>25</v>
      </c>
      <c r="I40" s="25">
        <v>20082647199822</v>
      </c>
      <c r="J40" s="26">
        <v>82647199828</v>
      </c>
    </row>
    <row r="41" spans="1:10" s="33" customFormat="1" x14ac:dyDescent="0.2">
      <c r="A41" s="38" t="s">
        <v>94</v>
      </c>
      <c r="B41" s="27"/>
      <c r="C41" s="21"/>
      <c r="D41" s="28"/>
      <c r="E41" s="29"/>
      <c r="F41" s="24"/>
      <c r="G41" s="25"/>
      <c r="H41" s="24"/>
      <c r="I41" s="25"/>
      <c r="J41" s="26"/>
    </row>
    <row r="42" spans="1:10" s="33" customFormat="1" x14ac:dyDescent="0.2">
      <c r="A42" s="35" t="s">
        <v>41</v>
      </c>
      <c r="B42" s="27" t="s">
        <v>139</v>
      </c>
      <c r="C42" s="21">
        <v>25.690999999999999</v>
      </c>
      <c r="D42" s="28">
        <f>$E$6</f>
        <v>0</v>
      </c>
      <c r="E42" s="29">
        <f>C42*D42</f>
        <v>0</v>
      </c>
      <c r="F42" s="24">
        <v>1</v>
      </c>
      <c r="G42" s="25">
        <v>10082647199948</v>
      </c>
      <c r="H42" s="24">
        <v>25</v>
      </c>
      <c r="I42" s="25">
        <v>20082647199945</v>
      </c>
      <c r="J42" s="26">
        <v>82647199941</v>
      </c>
    </row>
    <row r="43" spans="1:10" s="33" customFormat="1" x14ac:dyDescent="0.2">
      <c r="A43" s="34" t="s">
        <v>42</v>
      </c>
      <c r="B43" s="27" t="s">
        <v>140</v>
      </c>
      <c r="C43" s="21">
        <v>55.613999999999997</v>
      </c>
      <c r="D43" s="28">
        <f>$E$6</f>
        <v>0</v>
      </c>
      <c r="E43" s="29">
        <f>C43*D43</f>
        <v>0</v>
      </c>
      <c r="F43" s="24">
        <v>1</v>
      </c>
      <c r="G43" s="25">
        <v>10082647199955</v>
      </c>
      <c r="H43" s="24">
        <v>25</v>
      </c>
      <c r="I43" s="25">
        <v>20082647199952</v>
      </c>
      <c r="J43" s="26">
        <v>82647199958</v>
      </c>
    </row>
    <row r="44" spans="1:10" s="33" customFormat="1" x14ac:dyDescent="0.2">
      <c r="A44" s="38" t="s">
        <v>95</v>
      </c>
      <c r="B44" s="27"/>
      <c r="C44" s="21"/>
      <c r="D44" s="28"/>
      <c r="E44" s="29"/>
      <c r="F44" s="24"/>
      <c r="G44" s="25"/>
      <c r="H44" s="24"/>
      <c r="I44" s="25"/>
      <c r="J44" s="26"/>
    </row>
    <row r="45" spans="1:10" s="33" customFormat="1" ht="12.6" customHeight="1" x14ac:dyDescent="0.2">
      <c r="A45" s="34" t="s">
        <v>43</v>
      </c>
      <c r="B45" s="27" t="s">
        <v>141</v>
      </c>
      <c r="C45" s="21">
        <v>12.042999999999999</v>
      </c>
      <c r="D45" s="28">
        <f t="shared" ref="D45:D50" si="1">$E$6</f>
        <v>0</v>
      </c>
      <c r="E45" s="29">
        <f>C45*D45</f>
        <v>0</v>
      </c>
      <c r="F45" s="24">
        <v>1</v>
      </c>
      <c r="G45" s="25">
        <v>10082647199962</v>
      </c>
      <c r="H45" s="24">
        <v>25</v>
      </c>
      <c r="I45" s="25">
        <v>20082647199969</v>
      </c>
      <c r="J45" s="26">
        <v>82647199965</v>
      </c>
    </row>
    <row r="46" spans="1:10" s="33" customFormat="1" x14ac:dyDescent="0.2">
      <c r="A46" s="37" t="s">
        <v>44</v>
      </c>
      <c r="B46" s="27" t="s">
        <v>142</v>
      </c>
      <c r="C46" s="21">
        <v>12.506</v>
      </c>
      <c r="D46" s="28">
        <f t="shared" si="1"/>
        <v>0</v>
      </c>
      <c r="E46" s="29">
        <f>C46*D46</f>
        <v>0</v>
      </c>
      <c r="F46" s="24">
        <v>1</v>
      </c>
      <c r="G46" s="25">
        <v>10082647199979</v>
      </c>
      <c r="H46" s="24">
        <v>25</v>
      </c>
      <c r="I46" s="25">
        <v>20082647199976</v>
      </c>
      <c r="J46" s="26">
        <v>82647199972</v>
      </c>
    </row>
    <row r="47" spans="1:10" s="35" customFormat="1" x14ac:dyDescent="0.2">
      <c r="A47" s="35" t="s">
        <v>45</v>
      </c>
      <c r="B47" s="27" t="s">
        <v>143</v>
      </c>
      <c r="C47" s="21">
        <v>15.712</v>
      </c>
      <c r="D47" s="28">
        <f t="shared" si="1"/>
        <v>0</v>
      </c>
      <c r="E47" s="29">
        <f>C47*D47</f>
        <v>0</v>
      </c>
      <c r="F47" s="24">
        <v>1</v>
      </c>
      <c r="G47" s="25">
        <v>10082647199986</v>
      </c>
      <c r="H47" s="24">
        <v>25</v>
      </c>
      <c r="I47" s="25">
        <v>20082647199983</v>
      </c>
      <c r="J47" s="26">
        <v>82647199989</v>
      </c>
    </row>
    <row r="48" spans="1:10" s="33" customFormat="1" x14ac:dyDescent="0.2">
      <c r="A48" s="34" t="s">
        <v>46</v>
      </c>
      <c r="B48" s="27" t="s">
        <v>144</v>
      </c>
      <c r="C48" s="21">
        <v>20.149999999999999</v>
      </c>
      <c r="D48" s="28">
        <f t="shared" si="1"/>
        <v>0</v>
      </c>
      <c r="E48" s="29">
        <f>C48*D48</f>
        <v>0</v>
      </c>
      <c r="F48" s="24">
        <v>1</v>
      </c>
      <c r="G48" s="25">
        <v>10082647199993</v>
      </c>
      <c r="H48" s="24">
        <v>25</v>
      </c>
      <c r="I48" s="25">
        <v>20082647199990</v>
      </c>
      <c r="J48" s="26">
        <v>82647199996</v>
      </c>
    </row>
    <row r="49" spans="1:10" s="35" customFormat="1" x14ac:dyDescent="0.2">
      <c r="A49" s="35" t="s">
        <v>47</v>
      </c>
      <c r="B49" s="27" t="s">
        <v>145</v>
      </c>
      <c r="C49" s="21">
        <v>21.341999999999999</v>
      </c>
      <c r="D49" s="28">
        <f t="shared" si="1"/>
        <v>0</v>
      </c>
      <c r="E49" s="29">
        <f>C49*D49</f>
        <v>0</v>
      </c>
      <c r="F49" s="24">
        <v>1</v>
      </c>
      <c r="G49" s="25">
        <v>10082647200002</v>
      </c>
      <c r="H49" s="24">
        <v>25</v>
      </c>
      <c r="I49" s="25">
        <v>20082647200009</v>
      </c>
      <c r="J49" s="26">
        <v>82647200005</v>
      </c>
    </row>
    <row r="50" spans="1:10" s="33" customFormat="1" x14ac:dyDescent="0.2">
      <c r="A50" s="35" t="s">
        <v>48</v>
      </c>
      <c r="B50" s="27" t="s">
        <v>146</v>
      </c>
      <c r="C50" s="21">
        <v>26.984999999999999</v>
      </c>
      <c r="D50" s="28">
        <f t="shared" si="1"/>
        <v>0</v>
      </c>
      <c r="E50" s="29">
        <f>C50*D50</f>
        <v>0</v>
      </c>
      <c r="F50" s="24">
        <v>1</v>
      </c>
      <c r="G50" s="25">
        <v>10082647200125</v>
      </c>
      <c r="H50" s="24">
        <v>25</v>
      </c>
      <c r="I50" s="25">
        <v>20082647200122</v>
      </c>
      <c r="J50" s="26">
        <v>82647200128</v>
      </c>
    </row>
    <row r="51" spans="1:10" s="33" customFormat="1" x14ac:dyDescent="0.2">
      <c r="A51" s="38" t="s">
        <v>96</v>
      </c>
      <c r="B51" s="27"/>
      <c r="C51" s="21"/>
      <c r="D51" s="28"/>
      <c r="E51" s="29"/>
      <c r="F51" s="24"/>
      <c r="G51" s="25"/>
      <c r="H51" s="24"/>
      <c r="I51" s="25"/>
      <c r="J51" s="26"/>
    </row>
    <row r="52" spans="1:10" s="33" customFormat="1" x14ac:dyDescent="0.2">
      <c r="A52" s="33" t="s">
        <v>102</v>
      </c>
      <c r="B52" s="27" t="s">
        <v>147</v>
      </c>
      <c r="C52" s="21">
        <v>29.18</v>
      </c>
      <c r="D52" s="39">
        <f t="shared" ref="D52:D60" si="2">$E$6</f>
        <v>0</v>
      </c>
      <c r="E52" s="40">
        <f>C52*D52</f>
        <v>0</v>
      </c>
      <c r="F52" s="41">
        <v>1</v>
      </c>
      <c r="G52" s="42">
        <v>10082647203720</v>
      </c>
      <c r="H52" s="41">
        <v>25</v>
      </c>
      <c r="I52" s="42">
        <v>20082647203727</v>
      </c>
      <c r="J52" s="43">
        <v>82647203723</v>
      </c>
    </row>
    <row r="53" spans="1:10" s="33" customFormat="1" x14ac:dyDescent="0.2">
      <c r="A53" s="34" t="s">
        <v>50</v>
      </c>
      <c r="B53" s="27" t="s">
        <v>148</v>
      </c>
      <c r="C53" s="21">
        <v>16.391999999999999</v>
      </c>
      <c r="D53" s="39">
        <f t="shared" si="2"/>
        <v>0</v>
      </c>
      <c r="E53" s="40">
        <f>C53*D53</f>
        <v>0</v>
      </c>
      <c r="F53" s="41">
        <v>1</v>
      </c>
      <c r="G53" s="42">
        <v>10082647200149</v>
      </c>
      <c r="H53" s="41">
        <v>25</v>
      </c>
      <c r="I53" s="42">
        <v>20082647200146</v>
      </c>
      <c r="J53" s="43">
        <v>82647200142</v>
      </c>
    </row>
    <row r="54" spans="1:10" s="33" customFormat="1" x14ac:dyDescent="0.2">
      <c r="A54" s="35" t="s">
        <v>52</v>
      </c>
      <c r="B54" s="27" t="s">
        <v>149</v>
      </c>
      <c r="C54" s="21">
        <v>21.15</v>
      </c>
      <c r="D54" s="39">
        <f t="shared" si="2"/>
        <v>0</v>
      </c>
      <c r="E54" s="40">
        <f>C54*D54</f>
        <v>0</v>
      </c>
      <c r="F54" s="41">
        <v>1</v>
      </c>
      <c r="G54" s="42">
        <v>10082647200163</v>
      </c>
      <c r="H54" s="41">
        <v>25</v>
      </c>
      <c r="I54" s="42">
        <v>20082647200160</v>
      </c>
      <c r="J54" s="43">
        <v>82647200166</v>
      </c>
    </row>
    <row r="55" spans="1:10" s="33" customFormat="1" x14ac:dyDescent="0.2">
      <c r="A55" s="35" t="s">
        <v>49</v>
      </c>
      <c r="B55" s="27" t="s">
        <v>150</v>
      </c>
      <c r="C55" s="21">
        <v>12.403</v>
      </c>
      <c r="D55" s="39">
        <f t="shared" si="2"/>
        <v>0</v>
      </c>
      <c r="E55" s="40">
        <f>C55*D55</f>
        <v>0</v>
      </c>
      <c r="F55" s="41">
        <v>1</v>
      </c>
      <c r="G55" s="42">
        <v>10082647200132</v>
      </c>
      <c r="H55" s="41">
        <v>25</v>
      </c>
      <c r="I55" s="42">
        <v>20082647200139</v>
      </c>
      <c r="J55" s="43">
        <v>82647200135</v>
      </c>
    </row>
    <row r="56" spans="1:10" s="33" customFormat="1" x14ac:dyDescent="0.2">
      <c r="A56" s="33" t="s">
        <v>103</v>
      </c>
      <c r="B56" s="27" t="s">
        <v>151</v>
      </c>
      <c r="C56" s="21">
        <v>30.116</v>
      </c>
      <c r="D56" s="39">
        <f t="shared" si="2"/>
        <v>0</v>
      </c>
      <c r="E56" s="40">
        <f>C56*D56</f>
        <v>0</v>
      </c>
      <c r="F56" s="41">
        <v>1</v>
      </c>
      <c r="G56" s="42">
        <v>10082647206790</v>
      </c>
      <c r="H56" s="41">
        <v>25</v>
      </c>
      <c r="I56" s="42">
        <v>20082647206797</v>
      </c>
      <c r="J56" s="43">
        <v>82647206793</v>
      </c>
    </row>
    <row r="57" spans="1:10" s="33" customFormat="1" x14ac:dyDescent="0.2">
      <c r="A57" s="33" t="s">
        <v>104</v>
      </c>
      <c r="B57" s="27" t="s">
        <v>152</v>
      </c>
      <c r="C57" s="21">
        <v>17.905999999999999</v>
      </c>
      <c r="D57" s="39">
        <f t="shared" si="2"/>
        <v>0</v>
      </c>
      <c r="E57" s="40">
        <f>C57*D57</f>
        <v>0</v>
      </c>
      <c r="F57" s="41">
        <v>1</v>
      </c>
      <c r="G57" s="42">
        <v>10082647206783</v>
      </c>
      <c r="H57" s="41">
        <v>25</v>
      </c>
      <c r="I57" s="42">
        <v>20082647206780</v>
      </c>
      <c r="J57" s="43">
        <v>82647206786</v>
      </c>
    </row>
    <row r="58" spans="1:10" s="33" customFormat="1" x14ac:dyDescent="0.2">
      <c r="A58" s="35" t="s">
        <v>53</v>
      </c>
      <c r="B58" s="27" t="s">
        <v>153</v>
      </c>
      <c r="C58" s="21">
        <v>30.012</v>
      </c>
      <c r="D58" s="39">
        <f t="shared" si="2"/>
        <v>0</v>
      </c>
      <c r="E58" s="40">
        <f>C58*D58</f>
        <v>0</v>
      </c>
      <c r="F58" s="41">
        <v>1</v>
      </c>
      <c r="G58" s="42">
        <v>10082647200170</v>
      </c>
      <c r="H58" s="41">
        <v>25</v>
      </c>
      <c r="I58" s="42">
        <v>20082647200177</v>
      </c>
      <c r="J58" s="43">
        <v>82647200173</v>
      </c>
    </row>
    <row r="59" spans="1:10" s="33" customFormat="1" x14ac:dyDescent="0.2">
      <c r="A59" s="35" t="s">
        <v>51</v>
      </c>
      <c r="B59" s="27" t="s">
        <v>154</v>
      </c>
      <c r="C59" s="21">
        <v>20.419</v>
      </c>
      <c r="D59" s="39">
        <f t="shared" si="2"/>
        <v>0</v>
      </c>
      <c r="E59" s="40">
        <f>C59*D59</f>
        <v>0</v>
      </c>
      <c r="F59" s="41">
        <v>1</v>
      </c>
      <c r="G59" s="42">
        <v>10082647200156</v>
      </c>
      <c r="H59" s="41">
        <v>25</v>
      </c>
      <c r="I59" s="42">
        <v>20082647200153</v>
      </c>
      <c r="J59" s="43">
        <v>82647200159</v>
      </c>
    </row>
    <row r="60" spans="1:10" s="33" customFormat="1" x14ac:dyDescent="0.2">
      <c r="A60" s="35" t="s">
        <v>54</v>
      </c>
      <c r="B60" s="27" t="s">
        <v>155</v>
      </c>
      <c r="C60" s="21">
        <v>21.661999999999999</v>
      </c>
      <c r="D60" s="39">
        <f t="shared" si="2"/>
        <v>0</v>
      </c>
      <c r="E60" s="40">
        <f>C60*D60</f>
        <v>0</v>
      </c>
      <c r="F60" s="41">
        <v>1</v>
      </c>
      <c r="G60" s="42">
        <v>10082647200194</v>
      </c>
      <c r="H60" s="41">
        <v>25</v>
      </c>
      <c r="I60" s="42">
        <v>20082647200191</v>
      </c>
      <c r="J60" s="43">
        <v>82647200197</v>
      </c>
    </row>
    <row r="61" spans="1:10" s="33" customFormat="1" x14ac:dyDescent="0.2">
      <c r="A61" s="38" t="s">
        <v>97</v>
      </c>
      <c r="B61" s="27"/>
      <c r="C61" s="21"/>
      <c r="D61" s="28"/>
      <c r="E61" s="29"/>
      <c r="F61" s="24"/>
      <c r="G61" s="25"/>
      <c r="H61" s="24"/>
      <c r="I61" s="25"/>
      <c r="J61" s="26"/>
    </row>
    <row r="62" spans="1:10" s="35" customFormat="1" x14ac:dyDescent="0.2">
      <c r="A62" s="35" t="s">
        <v>55</v>
      </c>
      <c r="B62" s="27" t="s">
        <v>156</v>
      </c>
      <c r="C62" s="21">
        <v>8.3620000000000001</v>
      </c>
      <c r="D62" s="28">
        <f t="shared" ref="D62:D70" si="3">$E$6</f>
        <v>0</v>
      </c>
      <c r="E62" s="29">
        <f>C62*D62</f>
        <v>0</v>
      </c>
      <c r="F62" s="24">
        <v>1</v>
      </c>
      <c r="G62" s="25">
        <v>10082647200200</v>
      </c>
      <c r="H62" s="24">
        <v>25</v>
      </c>
      <c r="I62" s="25">
        <v>20082647200207</v>
      </c>
      <c r="J62" s="26">
        <v>82647200203</v>
      </c>
    </row>
    <row r="63" spans="1:10" s="33" customFormat="1" x14ac:dyDescent="0.2">
      <c r="A63" s="34" t="s">
        <v>56</v>
      </c>
      <c r="B63" s="27" t="s">
        <v>157</v>
      </c>
      <c r="C63" s="21">
        <v>9.4909999999999997</v>
      </c>
      <c r="D63" s="28">
        <f t="shared" si="3"/>
        <v>0</v>
      </c>
      <c r="E63" s="29">
        <f>C63*D63</f>
        <v>0</v>
      </c>
      <c r="F63" s="24">
        <v>1</v>
      </c>
      <c r="G63" s="25">
        <v>10082647200217</v>
      </c>
      <c r="H63" s="24">
        <v>25</v>
      </c>
      <c r="I63" s="25">
        <v>20082647200214</v>
      </c>
      <c r="J63" s="26">
        <v>82647200210</v>
      </c>
    </row>
    <row r="64" spans="1:10" s="35" customFormat="1" x14ac:dyDescent="0.2">
      <c r="A64" s="35" t="s">
        <v>59</v>
      </c>
      <c r="B64" s="27" t="s">
        <v>158</v>
      </c>
      <c r="C64" s="21">
        <v>12.775</v>
      </c>
      <c r="D64" s="28">
        <f t="shared" si="3"/>
        <v>0</v>
      </c>
      <c r="E64" s="29">
        <f>C64*D64</f>
        <v>0</v>
      </c>
      <c r="F64" s="24">
        <v>1</v>
      </c>
      <c r="G64" s="25">
        <v>10082647200248</v>
      </c>
      <c r="H64" s="24">
        <v>25</v>
      </c>
      <c r="I64" s="25">
        <v>20082647200245</v>
      </c>
      <c r="J64" s="26">
        <v>82647200241</v>
      </c>
    </row>
    <row r="65" spans="1:10" s="35" customFormat="1" x14ac:dyDescent="0.2">
      <c r="A65" s="35" t="s">
        <v>57</v>
      </c>
      <c r="B65" s="27" t="s">
        <v>159</v>
      </c>
      <c r="C65" s="21">
        <v>14.326000000000001</v>
      </c>
      <c r="D65" s="28">
        <f t="shared" si="3"/>
        <v>0</v>
      </c>
      <c r="E65" s="29">
        <f>C65*D65</f>
        <v>0</v>
      </c>
      <c r="F65" s="24">
        <v>1</v>
      </c>
      <c r="G65" s="25">
        <v>10082647200224</v>
      </c>
      <c r="H65" s="24">
        <v>25</v>
      </c>
      <c r="I65" s="25">
        <v>20082647200221</v>
      </c>
      <c r="J65" s="26">
        <v>82647200227</v>
      </c>
    </row>
    <row r="66" spans="1:10" s="35" customFormat="1" x14ac:dyDescent="0.2">
      <c r="A66" s="35" t="s">
        <v>58</v>
      </c>
      <c r="B66" s="27" t="s">
        <v>160</v>
      </c>
      <c r="C66" s="21">
        <v>21.625</v>
      </c>
      <c r="D66" s="28">
        <f t="shared" si="3"/>
        <v>0</v>
      </c>
      <c r="E66" s="29">
        <f>C66*D66</f>
        <v>0</v>
      </c>
      <c r="F66" s="24">
        <v>1</v>
      </c>
      <c r="G66" s="25">
        <v>10082647200231</v>
      </c>
      <c r="H66" s="24">
        <v>25</v>
      </c>
      <c r="I66" s="25">
        <v>20082647200238</v>
      </c>
      <c r="J66" s="26">
        <v>82647200234</v>
      </c>
    </row>
    <row r="67" spans="1:10" s="35" customFormat="1" x14ac:dyDescent="0.2">
      <c r="A67" s="35" t="s">
        <v>60</v>
      </c>
      <c r="B67" s="27" t="s">
        <v>161</v>
      </c>
      <c r="C67" s="21">
        <v>13.737</v>
      </c>
      <c r="D67" s="28">
        <f t="shared" si="3"/>
        <v>0</v>
      </c>
      <c r="E67" s="29">
        <f>C67*D67</f>
        <v>0</v>
      </c>
      <c r="F67" s="24">
        <v>1</v>
      </c>
      <c r="G67" s="25">
        <v>10082647200255</v>
      </c>
      <c r="H67" s="24">
        <v>25</v>
      </c>
      <c r="I67" s="25">
        <v>20082647200252</v>
      </c>
      <c r="J67" s="26">
        <v>82647200258</v>
      </c>
    </row>
    <row r="68" spans="1:10" s="33" customFormat="1" x14ac:dyDescent="0.2">
      <c r="A68" s="34" t="s">
        <v>61</v>
      </c>
      <c r="B68" s="27" t="s">
        <v>162</v>
      </c>
      <c r="C68" s="21">
        <v>16.724</v>
      </c>
      <c r="D68" s="28">
        <f t="shared" si="3"/>
        <v>0</v>
      </c>
      <c r="E68" s="29">
        <f>C68*D68</f>
        <v>0</v>
      </c>
      <c r="F68" s="24">
        <v>1</v>
      </c>
      <c r="G68" s="25">
        <v>10082647200262</v>
      </c>
      <c r="H68" s="24">
        <v>25</v>
      </c>
      <c r="I68" s="25">
        <v>20082647200269</v>
      </c>
      <c r="J68" s="26">
        <v>82647200265</v>
      </c>
    </row>
    <row r="69" spans="1:10" s="33" customFormat="1" x14ac:dyDescent="0.2">
      <c r="A69" s="34" t="s">
        <v>62</v>
      </c>
      <c r="B69" s="27" t="s">
        <v>163</v>
      </c>
      <c r="C69" s="21">
        <v>22.651</v>
      </c>
      <c r="D69" s="28">
        <f t="shared" si="3"/>
        <v>0</v>
      </c>
      <c r="E69" s="29">
        <f>C69*D69</f>
        <v>0</v>
      </c>
      <c r="F69" s="24">
        <v>1</v>
      </c>
      <c r="G69" s="25">
        <v>10082647200279</v>
      </c>
      <c r="H69" s="24">
        <v>25</v>
      </c>
      <c r="I69" s="25">
        <v>20082647200276</v>
      </c>
      <c r="J69" s="26">
        <v>82647200272</v>
      </c>
    </row>
    <row r="70" spans="1:10" s="35" customFormat="1" x14ac:dyDescent="0.2">
      <c r="A70" s="35" t="s">
        <v>63</v>
      </c>
      <c r="B70" s="27" t="s">
        <v>164</v>
      </c>
      <c r="C70" s="21">
        <v>28.524000000000001</v>
      </c>
      <c r="D70" s="28">
        <f t="shared" si="3"/>
        <v>0</v>
      </c>
      <c r="E70" s="29">
        <f>C70*D70</f>
        <v>0</v>
      </c>
      <c r="F70" s="24">
        <v>1</v>
      </c>
      <c r="G70" s="25">
        <v>10082647200286</v>
      </c>
      <c r="H70" s="24">
        <v>25</v>
      </c>
      <c r="I70" s="25">
        <v>20082647200283</v>
      </c>
      <c r="J70" s="26">
        <v>82647200289</v>
      </c>
    </row>
    <row r="71" spans="1:10" s="35" customFormat="1" x14ac:dyDescent="0.2">
      <c r="A71" s="38" t="s">
        <v>98</v>
      </c>
      <c r="B71" s="27"/>
      <c r="C71" s="21"/>
      <c r="D71" s="28"/>
      <c r="E71" s="29"/>
      <c r="F71" s="24"/>
      <c r="G71" s="25"/>
      <c r="H71" s="24"/>
      <c r="I71" s="25"/>
      <c r="J71" s="26"/>
    </row>
    <row r="72" spans="1:10" s="35" customFormat="1" x14ac:dyDescent="0.2">
      <c r="A72" s="35" t="s">
        <v>64</v>
      </c>
      <c r="B72" s="27" t="s">
        <v>165</v>
      </c>
      <c r="C72" s="21">
        <v>11.659000000000001</v>
      </c>
      <c r="D72" s="39">
        <f t="shared" ref="D72:D85" si="4">$E$6</f>
        <v>0</v>
      </c>
      <c r="E72" s="40">
        <f>C72*D72</f>
        <v>0</v>
      </c>
      <c r="F72" s="41">
        <v>1</v>
      </c>
      <c r="G72" s="42">
        <v>10082647200293</v>
      </c>
      <c r="H72" s="41">
        <v>25</v>
      </c>
      <c r="I72" s="42">
        <v>20082647200290</v>
      </c>
      <c r="J72" s="43">
        <v>82647200296</v>
      </c>
    </row>
    <row r="73" spans="1:10" s="35" customFormat="1" x14ac:dyDescent="0.2">
      <c r="A73" s="35" t="s">
        <v>65</v>
      </c>
      <c r="B73" s="27" t="s">
        <v>166</v>
      </c>
      <c r="C73" s="21">
        <v>12.762</v>
      </c>
      <c r="D73" s="39">
        <f t="shared" si="4"/>
        <v>0</v>
      </c>
      <c r="E73" s="40">
        <f>C73*D73</f>
        <v>0</v>
      </c>
      <c r="F73" s="41">
        <v>1</v>
      </c>
      <c r="G73" s="42">
        <v>10082647200309</v>
      </c>
      <c r="H73" s="41">
        <v>25</v>
      </c>
      <c r="I73" s="42">
        <v>20082647200306</v>
      </c>
      <c r="J73" s="43">
        <v>82647200302</v>
      </c>
    </row>
    <row r="74" spans="1:10" s="35" customFormat="1" x14ac:dyDescent="0.2">
      <c r="A74" s="35" t="s">
        <v>66</v>
      </c>
      <c r="B74" s="27" t="s">
        <v>167</v>
      </c>
      <c r="C74" s="21">
        <v>22.74</v>
      </c>
      <c r="D74" s="39">
        <f t="shared" si="4"/>
        <v>0</v>
      </c>
      <c r="E74" s="40">
        <f>C74*D74</f>
        <v>0</v>
      </c>
      <c r="F74" s="41">
        <v>1</v>
      </c>
      <c r="G74" s="42">
        <v>10082647200316</v>
      </c>
      <c r="H74" s="41">
        <v>25</v>
      </c>
      <c r="I74" s="42">
        <v>20082647200313</v>
      </c>
      <c r="J74" s="43">
        <v>82647200319</v>
      </c>
    </row>
    <row r="75" spans="1:10" s="35" customFormat="1" x14ac:dyDescent="0.2">
      <c r="A75" s="33" t="s">
        <v>110</v>
      </c>
      <c r="B75" s="27" t="s">
        <v>168</v>
      </c>
      <c r="C75" s="21">
        <v>21.946000000000002</v>
      </c>
      <c r="D75" s="39">
        <f t="shared" si="4"/>
        <v>0</v>
      </c>
      <c r="E75" s="40">
        <f>C75*D75</f>
        <v>0</v>
      </c>
      <c r="F75" s="41">
        <v>1</v>
      </c>
      <c r="G75" s="42">
        <v>10082647203669</v>
      </c>
      <c r="H75" s="41">
        <v>25</v>
      </c>
      <c r="I75" s="42">
        <v>20082647203666</v>
      </c>
      <c r="J75" s="43">
        <v>82647203662</v>
      </c>
    </row>
    <row r="76" spans="1:10" s="35" customFormat="1" x14ac:dyDescent="0.2">
      <c r="A76" s="35" t="s">
        <v>67</v>
      </c>
      <c r="B76" s="27" t="s">
        <v>169</v>
      </c>
      <c r="C76" s="21">
        <v>13.417</v>
      </c>
      <c r="D76" s="39">
        <f t="shared" si="4"/>
        <v>0</v>
      </c>
      <c r="E76" s="40">
        <f>C76*D76</f>
        <v>0</v>
      </c>
      <c r="F76" s="41">
        <v>1</v>
      </c>
      <c r="G76" s="42">
        <v>10082647200323</v>
      </c>
      <c r="H76" s="41">
        <v>25</v>
      </c>
      <c r="I76" s="42">
        <v>20082647200320</v>
      </c>
      <c r="J76" s="43">
        <v>82647200326</v>
      </c>
    </row>
    <row r="77" spans="1:10" s="35" customFormat="1" x14ac:dyDescent="0.2">
      <c r="A77" s="35" t="s">
        <v>68</v>
      </c>
      <c r="B77" s="27" t="s">
        <v>170</v>
      </c>
      <c r="C77" s="21">
        <v>16.276</v>
      </c>
      <c r="D77" s="39">
        <f t="shared" si="4"/>
        <v>0</v>
      </c>
      <c r="E77" s="40">
        <f>C77*D77</f>
        <v>0</v>
      </c>
      <c r="F77" s="41">
        <v>1</v>
      </c>
      <c r="G77" s="42">
        <v>10082647200330</v>
      </c>
      <c r="H77" s="41">
        <v>25</v>
      </c>
      <c r="I77" s="42">
        <v>20082647200337</v>
      </c>
      <c r="J77" s="43">
        <v>82647200333</v>
      </c>
    </row>
    <row r="78" spans="1:10" s="35" customFormat="1" x14ac:dyDescent="0.2">
      <c r="A78" s="35" t="s">
        <v>69</v>
      </c>
      <c r="B78" s="27" t="s">
        <v>171</v>
      </c>
      <c r="C78" s="21">
        <v>23.753</v>
      </c>
      <c r="D78" s="39">
        <f t="shared" si="4"/>
        <v>0</v>
      </c>
      <c r="E78" s="40">
        <f>C78*D78</f>
        <v>0</v>
      </c>
      <c r="F78" s="41">
        <v>1</v>
      </c>
      <c r="G78" s="42">
        <v>10082647200347</v>
      </c>
      <c r="H78" s="41">
        <v>25</v>
      </c>
      <c r="I78" s="42">
        <v>20082647200344</v>
      </c>
      <c r="J78" s="43">
        <v>82647200340</v>
      </c>
    </row>
    <row r="79" spans="1:10" s="35" customFormat="1" x14ac:dyDescent="0.2">
      <c r="A79" s="35" t="s">
        <v>70</v>
      </c>
      <c r="B79" s="27" t="s">
        <v>172</v>
      </c>
      <c r="C79" s="21">
        <v>13.417</v>
      </c>
      <c r="D79" s="39">
        <f t="shared" si="4"/>
        <v>0</v>
      </c>
      <c r="E79" s="40">
        <f>C79*D79</f>
        <v>0</v>
      </c>
      <c r="F79" s="41">
        <v>1</v>
      </c>
      <c r="G79" s="42">
        <v>10082647200354</v>
      </c>
      <c r="H79" s="41">
        <v>25</v>
      </c>
      <c r="I79" s="42">
        <v>20082647200351</v>
      </c>
      <c r="J79" s="43">
        <v>82647200357</v>
      </c>
    </row>
    <row r="80" spans="1:10" s="35" customFormat="1" x14ac:dyDescent="0.2">
      <c r="A80" s="35" t="s">
        <v>71</v>
      </c>
      <c r="B80" s="27" t="s">
        <v>173</v>
      </c>
      <c r="C80" s="21">
        <v>16.327000000000002</v>
      </c>
      <c r="D80" s="39">
        <f t="shared" si="4"/>
        <v>0</v>
      </c>
      <c r="E80" s="40">
        <f>C80*D80</f>
        <v>0</v>
      </c>
      <c r="F80" s="41">
        <v>1</v>
      </c>
      <c r="G80" s="42">
        <v>10082647200361</v>
      </c>
      <c r="H80" s="41">
        <v>25</v>
      </c>
      <c r="I80" s="42">
        <v>20082647200368</v>
      </c>
      <c r="J80" s="43">
        <v>82647200364</v>
      </c>
    </row>
    <row r="81" spans="1:10" s="33" customFormat="1" x14ac:dyDescent="0.2">
      <c r="A81" s="34" t="s">
        <v>72</v>
      </c>
      <c r="B81" s="27" t="s">
        <v>174</v>
      </c>
      <c r="C81" s="21">
        <v>26.6</v>
      </c>
      <c r="D81" s="39">
        <f t="shared" si="4"/>
        <v>0</v>
      </c>
      <c r="E81" s="40">
        <f>C81*D81</f>
        <v>0</v>
      </c>
      <c r="F81" s="41">
        <v>1</v>
      </c>
      <c r="G81" s="42">
        <v>10082647200378</v>
      </c>
      <c r="H81" s="41">
        <v>25</v>
      </c>
      <c r="I81" s="42">
        <v>20082647200375</v>
      </c>
      <c r="J81" s="43">
        <v>82647200371</v>
      </c>
    </row>
    <row r="82" spans="1:10" s="33" customFormat="1" x14ac:dyDescent="0.2">
      <c r="A82" s="33" t="s">
        <v>109</v>
      </c>
      <c r="B82" s="27" t="s">
        <v>175</v>
      </c>
      <c r="C82" s="21">
        <v>22.727</v>
      </c>
      <c r="D82" s="39">
        <f t="shared" si="4"/>
        <v>0</v>
      </c>
      <c r="E82" s="40">
        <f>C82*D82</f>
        <v>0</v>
      </c>
      <c r="F82" s="41">
        <v>1</v>
      </c>
      <c r="G82" s="42">
        <v>10082647204185</v>
      </c>
      <c r="H82" s="41">
        <v>25</v>
      </c>
      <c r="I82" s="42">
        <v>20082647204182</v>
      </c>
      <c r="J82" s="43">
        <v>82647204188</v>
      </c>
    </row>
    <row r="83" spans="1:10" s="33" customFormat="1" x14ac:dyDescent="0.2">
      <c r="A83" s="34" t="s">
        <v>73</v>
      </c>
      <c r="B83" s="27" t="s">
        <v>176</v>
      </c>
      <c r="C83" s="21">
        <v>15.52</v>
      </c>
      <c r="D83" s="39">
        <f t="shared" si="4"/>
        <v>0</v>
      </c>
      <c r="E83" s="40">
        <f>C83*D83</f>
        <v>0</v>
      </c>
      <c r="F83" s="41">
        <v>1</v>
      </c>
      <c r="G83" s="42">
        <v>10082647200385</v>
      </c>
      <c r="H83" s="41">
        <v>25</v>
      </c>
      <c r="I83" s="42">
        <v>20082647200382</v>
      </c>
      <c r="J83" s="43">
        <v>82647200388</v>
      </c>
    </row>
    <row r="84" spans="1:10" s="33" customFormat="1" x14ac:dyDescent="0.2">
      <c r="A84" s="33" t="s">
        <v>74</v>
      </c>
      <c r="B84" s="27" t="s">
        <v>177</v>
      </c>
      <c r="C84" s="21">
        <v>19.161999999999999</v>
      </c>
      <c r="D84" s="39">
        <f t="shared" si="4"/>
        <v>0</v>
      </c>
      <c r="E84" s="40">
        <f>C84*D84</f>
        <v>0</v>
      </c>
      <c r="F84" s="41">
        <v>1</v>
      </c>
      <c r="G84" s="42">
        <v>10082647200392</v>
      </c>
      <c r="H84" s="41">
        <v>25</v>
      </c>
      <c r="I84" s="42">
        <v>20082647200399</v>
      </c>
      <c r="J84" s="43">
        <v>82647200395</v>
      </c>
    </row>
    <row r="85" spans="1:10" s="33" customFormat="1" x14ac:dyDescent="0.2">
      <c r="A85" s="33" t="s">
        <v>75</v>
      </c>
      <c r="B85" s="27" t="s">
        <v>178</v>
      </c>
      <c r="C85" s="21">
        <v>31.193000000000001</v>
      </c>
      <c r="D85" s="39">
        <f t="shared" si="4"/>
        <v>0</v>
      </c>
      <c r="E85" s="40">
        <f>C85*D85</f>
        <v>0</v>
      </c>
      <c r="F85" s="41">
        <v>1</v>
      </c>
      <c r="G85" s="42">
        <v>10082647200408</v>
      </c>
      <c r="H85" s="41">
        <v>25</v>
      </c>
      <c r="I85" s="42">
        <v>20082647200405</v>
      </c>
      <c r="J85" s="43">
        <v>82647200401</v>
      </c>
    </row>
    <row r="86" spans="1:10" s="33" customFormat="1" x14ac:dyDescent="0.2">
      <c r="A86" s="38" t="s">
        <v>99</v>
      </c>
      <c r="B86" s="27"/>
      <c r="C86" s="21"/>
      <c r="D86" s="28"/>
      <c r="E86" s="29"/>
      <c r="F86" s="24"/>
      <c r="G86" s="25"/>
      <c r="H86" s="24"/>
      <c r="I86" s="25"/>
      <c r="J86" s="26"/>
    </row>
    <row r="87" spans="1:10" s="33" customFormat="1" x14ac:dyDescent="0.2">
      <c r="A87" s="33" t="s">
        <v>78</v>
      </c>
      <c r="B87" s="27" t="s">
        <v>179</v>
      </c>
      <c r="C87" s="21">
        <v>26.114000000000001</v>
      </c>
      <c r="D87" s="28">
        <f t="shared" ref="D87:D92" si="5">$E$6</f>
        <v>0</v>
      </c>
      <c r="E87" s="29">
        <f>C87*D87</f>
        <v>0</v>
      </c>
      <c r="F87" s="24">
        <v>1</v>
      </c>
      <c r="G87" s="25">
        <v>10082647200446</v>
      </c>
      <c r="H87" s="24">
        <v>25</v>
      </c>
      <c r="I87" s="25">
        <v>20082647200443</v>
      </c>
      <c r="J87" s="26">
        <v>82647200449</v>
      </c>
    </row>
    <row r="88" spans="1:10" s="33" customFormat="1" x14ac:dyDescent="0.2">
      <c r="A88" s="33" t="s">
        <v>76</v>
      </c>
      <c r="B88" s="27" t="s">
        <v>180</v>
      </c>
      <c r="C88" s="21">
        <v>16.61</v>
      </c>
      <c r="D88" s="28">
        <f t="shared" si="5"/>
        <v>0</v>
      </c>
      <c r="E88" s="29">
        <f>C88*D88</f>
        <v>0</v>
      </c>
      <c r="F88" s="24">
        <v>1</v>
      </c>
      <c r="G88" s="25">
        <v>10082647200422</v>
      </c>
      <c r="H88" s="24">
        <v>25</v>
      </c>
      <c r="I88" s="25">
        <v>20082647200429</v>
      </c>
      <c r="J88" s="26">
        <v>82647200425</v>
      </c>
    </row>
    <row r="89" spans="1:10" s="33" customFormat="1" x14ac:dyDescent="0.2">
      <c r="A89" s="33" t="s">
        <v>105</v>
      </c>
      <c r="B89" s="27" t="s">
        <v>181</v>
      </c>
      <c r="C89" s="21">
        <v>34.566000000000003</v>
      </c>
      <c r="D89" s="39">
        <f t="shared" si="5"/>
        <v>0</v>
      </c>
      <c r="E89" s="40">
        <f>C89*D89</f>
        <v>0</v>
      </c>
      <c r="F89" s="41">
        <v>1</v>
      </c>
      <c r="G89" s="42">
        <v>10082647204192</v>
      </c>
      <c r="H89" s="41">
        <v>25</v>
      </c>
      <c r="I89" s="42">
        <v>20082647204199</v>
      </c>
      <c r="J89" s="43">
        <v>82647204195</v>
      </c>
    </row>
    <row r="90" spans="1:10" s="33" customFormat="1" x14ac:dyDescent="0.2">
      <c r="A90" s="33" t="s">
        <v>106</v>
      </c>
      <c r="B90" s="27" t="s">
        <v>182</v>
      </c>
      <c r="C90" s="21">
        <v>23.971</v>
      </c>
      <c r="D90" s="39">
        <f t="shared" si="5"/>
        <v>0</v>
      </c>
      <c r="E90" s="40">
        <f>C90*D90</f>
        <v>0</v>
      </c>
      <c r="F90" s="41">
        <v>1</v>
      </c>
      <c r="G90" s="42">
        <v>10082647203676</v>
      </c>
      <c r="H90" s="41">
        <v>25</v>
      </c>
      <c r="I90" s="42">
        <v>20082647203673</v>
      </c>
      <c r="J90" s="43">
        <v>82647203679</v>
      </c>
    </row>
    <row r="91" spans="1:10" s="33" customFormat="1" x14ac:dyDescent="0.2">
      <c r="A91" s="44" t="s">
        <v>79</v>
      </c>
      <c r="B91" s="44" t="s">
        <v>183</v>
      </c>
      <c r="C91" s="21">
        <v>28.178999999999998</v>
      </c>
      <c r="D91" s="28">
        <f t="shared" si="5"/>
        <v>0</v>
      </c>
      <c r="E91" s="29">
        <f>C91*D91</f>
        <v>0</v>
      </c>
      <c r="F91" s="24">
        <v>1</v>
      </c>
      <c r="G91" s="25">
        <v>10082647200453</v>
      </c>
      <c r="H91" s="24">
        <v>25</v>
      </c>
      <c r="I91" s="25">
        <v>20082647200450</v>
      </c>
      <c r="J91" s="26">
        <v>82647200456</v>
      </c>
    </row>
    <row r="92" spans="1:10" s="33" customFormat="1" x14ac:dyDescent="0.2">
      <c r="A92" s="33" t="s">
        <v>77</v>
      </c>
      <c r="B92" s="27" t="s">
        <v>184</v>
      </c>
      <c r="C92" s="21">
        <v>16.724</v>
      </c>
      <c r="D92" s="28">
        <f t="shared" si="5"/>
        <v>0</v>
      </c>
      <c r="E92" s="29">
        <f>C92*D92</f>
        <v>0</v>
      </c>
      <c r="F92" s="24">
        <v>1</v>
      </c>
      <c r="G92" s="25">
        <v>10082647200439</v>
      </c>
      <c r="H92" s="24">
        <v>25</v>
      </c>
      <c r="I92" s="25">
        <v>20082647200436</v>
      </c>
      <c r="J92" s="26">
        <v>82647200432</v>
      </c>
    </row>
    <row r="93" spans="1:10" s="33" customFormat="1" x14ac:dyDescent="0.2">
      <c r="B93" s="27"/>
      <c r="C93" s="21"/>
      <c r="D93" s="28"/>
      <c r="E93" s="29"/>
      <c r="F93" s="24"/>
      <c r="G93" s="25"/>
      <c r="H93" s="24"/>
      <c r="I93" s="25"/>
      <c r="J93" s="26"/>
    </row>
    <row r="94" spans="1:10" s="33" customFormat="1" x14ac:dyDescent="0.2">
      <c r="A94" s="38" t="s">
        <v>100</v>
      </c>
      <c r="B94" s="27"/>
      <c r="C94" s="21"/>
      <c r="D94" s="28"/>
      <c r="E94" s="29"/>
      <c r="F94" s="24"/>
      <c r="G94" s="25"/>
      <c r="H94" s="24"/>
      <c r="I94" s="25"/>
      <c r="J94" s="26"/>
    </row>
    <row r="95" spans="1:10" s="33" customFormat="1" x14ac:dyDescent="0.2">
      <c r="A95" s="33" t="s">
        <v>80</v>
      </c>
      <c r="B95" s="27" t="s">
        <v>185</v>
      </c>
      <c r="C95" s="21">
        <v>11.659000000000001</v>
      </c>
      <c r="D95" s="28">
        <f t="shared" ref="D95:D103" si="6">$E$6</f>
        <v>0</v>
      </c>
      <c r="E95" s="29">
        <f>C95*D95</f>
        <v>0</v>
      </c>
      <c r="F95" s="24">
        <v>1</v>
      </c>
      <c r="G95" s="25">
        <v>10082647200460</v>
      </c>
      <c r="H95" s="24">
        <v>25</v>
      </c>
      <c r="I95" s="25">
        <v>20082647200467</v>
      </c>
      <c r="J95" s="26">
        <v>82647200463</v>
      </c>
    </row>
    <row r="96" spans="1:10" s="33" customFormat="1" x14ac:dyDescent="0.2">
      <c r="A96" s="33" t="s">
        <v>86</v>
      </c>
      <c r="B96" s="27" t="s">
        <v>186</v>
      </c>
      <c r="C96" s="21">
        <v>21.817</v>
      </c>
      <c r="D96" s="28">
        <f t="shared" si="6"/>
        <v>0</v>
      </c>
      <c r="E96" s="29">
        <f>C96*D96</f>
        <v>0</v>
      </c>
      <c r="F96" s="24">
        <v>1</v>
      </c>
      <c r="G96" s="25">
        <v>10082647200545</v>
      </c>
      <c r="H96" s="24">
        <v>25</v>
      </c>
      <c r="I96" s="25">
        <v>20082647200542</v>
      </c>
      <c r="J96" s="26">
        <v>82647200548</v>
      </c>
    </row>
    <row r="97" spans="1:10" s="33" customFormat="1" x14ac:dyDescent="0.2">
      <c r="A97" s="33" t="s">
        <v>81</v>
      </c>
      <c r="B97" s="27" t="s">
        <v>187</v>
      </c>
      <c r="C97" s="21">
        <v>12.955</v>
      </c>
      <c r="D97" s="28">
        <f t="shared" si="6"/>
        <v>0</v>
      </c>
      <c r="E97" s="29">
        <f>C97*D97</f>
        <v>0</v>
      </c>
      <c r="F97" s="24">
        <v>1</v>
      </c>
      <c r="G97" s="25">
        <v>10082647200477</v>
      </c>
      <c r="H97" s="24">
        <v>25</v>
      </c>
      <c r="I97" s="25">
        <v>20082647200474</v>
      </c>
      <c r="J97" s="26">
        <v>82647200470</v>
      </c>
    </row>
    <row r="98" spans="1:10" s="33" customFormat="1" x14ac:dyDescent="0.2">
      <c r="A98" s="33" t="s">
        <v>82</v>
      </c>
      <c r="B98" s="27" t="s">
        <v>188</v>
      </c>
      <c r="C98" s="21">
        <v>17.917999999999999</v>
      </c>
      <c r="D98" s="28">
        <f t="shared" si="6"/>
        <v>0</v>
      </c>
      <c r="E98" s="29">
        <f>C98*D98</f>
        <v>0</v>
      </c>
      <c r="F98" s="24">
        <v>1</v>
      </c>
      <c r="G98" s="25">
        <v>10082647200484</v>
      </c>
      <c r="H98" s="24">
        <v>25</v>
      </c>
      <c r="I98" s="25">
        <v>20082647200481</v>
      </c>
      <c r="J98" s="26">
        <v>82647200487</v>
      </c>
    </row>
    <row r="99" spans="1:10" s="33" customFormat="1" x14ac:dyDescent="0.2">
      <c r="A99" s="33" t="s">
        <v>83</v>
      </c>
      <c r="B99" s="27" t="s">
        <v>189</v>
      </c>
      <c r="C99" s="21">
        <v>10.852</v>
      </c>
      <c r="D99" s="28">
        <f t="shared" si="6"/>
        <v>0</v>
      </c>
      <c r="E99" s="29">
        <f>C99*D99</f>
        <v>0</v>
      </c>
      <c r="F99" s="24">
        <v>1</v>
      </c>
      <c r="G99" s="25">
        <v>10082647200507</v>
      </c>
      <c r="H99" s="24">
        <v>25</v>
      </c>
      <c r="I99" s="25">
        <v>20082647200504</v>
      </c>
      <c r="J99" s="26">
        <v>82647200500</v>
      </c>
    </row>
    <row r="100" spans="1:10" s="33" customFormat="1" x14ac:dyDescent="0.2">
      <c r="A100" s="33" t="s">
        <v>108</v>
      </c>
      <c r="B100" s="27" t="s">
        <v>190</v>
      </c>
      <c r="C100" s="21">
        <v>18.059999999999999</v>
      </c>
      <c r="D100" s="39">
        <f t="shared" si="6"/>
        <v>0</v>
      </c>
      <c r="E100" s="40">
        <f>C100*D100</f>
        <v>0</v>
      </c>
      <c r="F100" s="41">
        <v>1</v>
      </c>
      <c r="G100" s="42">
        <v>10082647203683</v>
      </c>
      <c r="H100" s="41">
        <v>25</v>
      </c>
      <c r="I100" s="42">
        <v>20082647203680</v>
      </c>
      <c r="J100" s="43">
        <v>82647203686</v>
      </c>
    </row>
    <row r="101" spans="1:10" s="33" customFormat="1" x14ac:dyDescent="0.2">
      <c r="A101" s="33" t="s">
        <v>87</v>
      </c>
      <c r="B101" s="27" t="s">
        <v>191</v>
      </c>
      <c r="C101" s="21">
        <v>21.843</v>
      </c>
      <c r="D101" s="28">
        <f t="shared" si="6"/>
        <v>0</v>
      </c>
      <c r="E101" s="29">
        <f>C101*D101</f>
        <v>0</v>
      </c>
      <c r="F101" s="24">
        <v>1</v>
      </c>
      <c r="G101" s="25">
        <v>10082647200552</v>
      </c>
      <c r="H101" s="24">
        <v>25</v>
      </c>
      <c r="I101" s="25">
        <v>20082647200559</v>
      </c>
      <c r="J101" s="26">
        <v>82647200555</v>
      </c>
    </row>
    <row r="102" spans="1:10" s="33" customFormat="1" x14ac:dyDescent="0.2">
      <c r="A102" s="33" t="s">
        <v>84</v>
      </c>
      <c r="B102" s="27" t="s">
        <v>192</v>
      </c>
      <c r="C102" s="21">
        <v>12.465999999999999</v>
      </c>
      <c r="D102" s="28">
        <f t="shared" si="6"/>
        <v>0</v>
      </c>
      <c r="E102" s="29">
        <f>C102*D102</f>
        <v>0</v>
      </c>
      <c r="F102" s="24">
        <v>1</v>
      </c>
      <c r="G102" s="25">
        <v>10082647200514</v>
      </c>
      <c r="H102" s="24">
        <v>25</v>
      </c>
      <c r="I102" s="25">
        <v>20082647200511</v>
      </c>
      <c r="J102" s="26">
        <v>82647200517</v>
      </c>
    </row>
    <row r="103" spans="1:10" s="33" customFormat="1" x14ac:dyDescent="0.2">
      <c r="A103" s="33" t="s">
        <v>85</v>
      </c>
      <c r="B103" s="27" t="s">
        <v>193</v>
      </c>
      <c r="C103" s="21">
        <v>19.533999999999999</v>
      </c>
      <c r="D103" s="28">
        <f t="shared" si="6"/>
        <v>0</v>
      </c>
      <c r="E103" s="29">
        <f>C103*D103</f>
        <v>0</v>
      </c>
      <c r="F103" s="24">
        <v>1</v>
      </c>
      <c r="G103" s="25">
        <v>10082647200521</v>
      </c>
      <c r="H103" s="24">
        <v>25</v>
      </c>
      <c r="I103" s="25">
        <v>20082647200528</v>
      </c>
      <c r="J103" s="26">
        <v>82647200524</v>
      </c>
    </row>
    <row r="104" spans="1:10" s="33" customFormat="1" x14ac:dyDescent="0.2"/>
    <row r="108" spans="1:10" x14ac:dyDescent="0.2">
      <c r="C108" s="10"/>
      <c r="F108" s="10"/>
      <c r="G108" s="10"/>
      <c r="H108" s="10"/>
      <c r="I108" s="10"/>
      <c r="J108" s="10"/>
    </row>
    <row r="109" spans="1:10" x14ac:dyDescent="0.2">
      <c r="C109" s="10"/>
      <c r="F109" s="10"/>
      <c r="G109" s="10"/>
      <c r="H109" s="10"/>
      <c r="I109" s="10"/>
      <c r="J109" s="10"/>
    </row>
    <row r="110" spans="1:10" x14ac:dyDescent="0.2">
      <c r="C110" s="10"/>
      <c r="F110" s="10"/>
      <c r="G110" s="10"/>
      <c r="H110" s="10"/>
      <c r="I110" s="10"/>
      <c r="J110" s="10"/>
    </row>
    <row r="111" spans="1:10" x14ac:dyDescent="0.2">
      <c r="C111" s="10"/>
      <c r="F111" s="10"/>
      <c r="G111" s="10"/>
      <c r="H111" s="10"/>
      <c r="I111" s="10"/>
      <c r="J111" s="10"/>
    </row>
    <row r="112" spans="1:10" x14ac:dyDescent="0.2">
      <c r="C112" s="10"/>
      <c r="F112" s="10"/>
      <c r="G112" s="10"/>
      <c r="H112" s="10"/>
      <c r="I112" s="10"/>
      <c r="J112" s="10"/>
    </row>
    <row r="113" s="10" customFormat="1" x14ac:dyDescent="0.2"/>
    <row r="114" s="10" customFormat="1" x14ac:dyDescent="0.2"/>
    <row r="115" s="10" customFormat="1" x14ac:dyDescent="0.2"/>
    <row r="116" s="10" customFormat="1" x14ac:dyDescent="0.2"/>
    <row r="117" s="10" customFormat="1" x14ac:dyDescent="0.2"/>
    <row r="118" s="10" customFormat="1" x14ac:dyDescent="0.2"/>
  </sheetData>
  <autoFilter ref="A5:J103" xr:uid="{53706994-D82F-4EFC-B749-E1EA7C15E622}"/>
  <mergeCells count="1">
    <mergeCell ref="A6:B6"/>
  </mergeCells>
  <printOptions gridLines="1"/>
  <pageMargins left="0.7" right="0.7" top="0.75" bottom="0.75" header="0.3" footer="0.3"/>
  <pageSetup scale="55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TUBBRS</vt:lpstr>
      <vt:lpstr>TUBBRS!Print_Titles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Nicholas Marshall</cp:lastModifiedBy>
  <cp:lastPrinted>2019-05-20T20:12:57Z</cp:lastPrinted>
  <dcterms:created xsi:type="dcterms:W3CDTF">2010-11-30T22:11:34Z</dcterms:created>
  <dcterms:modified xsi:type="dcterms:W3CDTF">2021-07-20T18:34:35Z</dcterms:modified>
</cp:coreProperties>
</file>