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icing\To update\Updated\"/>
    </mc:Choice>
  </mc:AlternateContent>
  <xr:revisionPtr revIDLastSave="0" documentId="8_{21B23632-B9EF-41CD-A41E-7433F03E50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TG" sheetId="1" r:id="rId1"/>
  </sheets>
  <definedNames>
    <definedName name="_xlnm._FilterDatabase" localSheetId="0" hidden="1">HTG!$A$5:$J$105</definedName>
    <definedName name="_xlnm.Print_Titles" localSheetId="0">HTG!$5:$5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D56" i="1"/>
  <c r="E56" i="1" s="1"/>
  <c r="D15" i="1" l="1"/>
  <c r="E15" i="1" s="1"/>
  <c r="D14" i="1"/>
  <c r="E14" i="1" s="1"/>
  <c r="D69" i="1"/>
  <c r="E69" i="1" s="1"/>
  <c r="D70" i="1"/>
  <c r="E70" i="1" s="1"/>
  <c r="D71" i="1"/>
  <c r="E71" i="1" s="1"/>
  <c r="D72" i="1"/>
  <c r="E72" i="1" s="1"/>
  <c r="D73" i="1"/>
  <c r="E73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64" i="1"/>
  <c r="E64" i="1" s="1"/>
  <c r="D68" i="1"/>
  <c r="E68" i="1" s="1"/>
  <c r="D62" i="1"/>
  <c r="E62" i="1" s="1"/>
  <c r="D63" i="1"/>
  <c r="E63" i="1" s="1"/>
  <c r="D65" i="1"/>
  <c r="E65" i="1" s="1"/>
  <c r="D66" i="1"/>
  <c r="E66" i="1" s="1"/>
  <c r="D67" i="1"/>
  <c r="E67" i="1" s="1"/>
  <c r="D74" i="1"/>
  <c r="E74" i="1" s="1"/>
  <c r="D76" i="1"/>
  <c r="E76" i="1" s="1"/>
  <c r="D77" i="1"/>
  <c r="E77" i="1" s="1"/>
  <c r="D43" i="1"/>
  <c r="E43" i="1" s="1"/>
  <c r="D44" i="1"/>
  <c r="E44" i="1" s="1"/>
  <c r="D45" i="1"/>
  <c r="E45" i="1" s="1"/>
  <c r="D47" i="1"/>
  <c r="E47" i="1" s="1"/>
  <c r="D48" i="1"/>
  <c r="E48" i="1" s="1"/>
  <c r="D49" i="1"/>
  <c r="E49" i="1" s="1"/>
  <c r="D50" i="1"/>
  <c r="E50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41" i="1"/>
  <c r="E41" i="1" s="1"/>
  <c r="D40" i="1"/>
  <c r="E40" i="1" s="1"/>
  <c r="D58" i="1"/>
  <c r="E58" i="1" s="1"/>
  <c r="D57" i="1"/>
  <c r="E57" i="1" s="1"/>
  <c r="D55" i="1"/>
  <c r="E55" i="1" s="1"/>
  <c r="D54" i="1"/>
  <c r="E54" i="1" s="1"/>
  <c r="D53" i="1"/>
  <c r="E53" i="1" s="1"/>
  <c r="D52" i="1"/>
  <c r="E52" i="1" s="1"/>
  <c r="D51" i="1"/>
  <c r="E51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<sst xmlns="http://schemas.openxmlformats.org/spreadsheetml/2006/main" count="210" uniqueCount="199">
  <si>
    <t>AHV-0500</t>
  </si>
  <si>
    <t>AHV-0500C</t>
  </si>
  <si>
    <t>AHV-0750</t>
  </si>
  <si>
    <t>AHV-0750C</t>
  </si>
  <si>
    <t>AHV-1000</t>
  </si>
  <si>
    <t>AHV-1250</t>
  </si>
  <si>
    <t>BARV-0500</t>
  </si>
  <si>
    <t>BARV-0750</t>
  </si>
  <si>
    <t>BARV-1000</t>
  </si>
  <si>
    <t>BARV-1250</t>
  </si>
  <si>
    <t>BARV-1500</t>
  </si>
  <si>
    <t>BARV-2000</t>
  </si>
  <si>
    <t>BCV-1000</t>
  </si>
  <si>
    <t>BCV-1250</t>
  </si>
  <si>
    <t>BSGV-0500</t>
  </si>
  <si>
    <t>BSGV-0750</t>
  </si>
  <si>
    <t>BSGV-1000</t>
  </si>
  <si>
    <t>BSGV-1250</t>
  </si>
  <si>
    <t>BSGV-1500</t>
  </si>
  <si>
    <t>CIF04</t>
  </si>
  <si>
    <t>CIF05</t>
  </si>
  <si>
    <t>CIF06</t>
  </si>
  <si>
    <t>NTB-1000</t>
  </si>
  <si>
    <t>NTB-1250</t>
  </si>
  <si>
    <t>NTB-1500</t>
  </si>
  <si>
    <t>RH-BARV</t>
  </si>
  <si>
    <t>HANDLES FOR BARV &amp; BARVY &amp; AHV       RAD.VLV</t>
  </si>
  <si>
    <t>AVS-250</t>
  </si>
  <si>
    <t>HAV-125</t>
  </si>
  <si>
    <t>ADJ-180</t>
  </si>
  <si>
    <t>AVA-125</t>
  </si>
  <si>
    <t>AVS-750</t>
  </si>
  <si>
    <t>CK-100</t>
  </si>
  <si>
    <t>CKU-102</t>
  </si>
  <si>
    <t>KEY-100</t>
  </si>
  <si>
    <t>BARVY-0500</t>
  </si>
  <si>
    <t>BARVY-0750</t>
  </si>
  <si>
    <t>BARVY-1000</t>
  </si>
  <si>
    <t>BARVY-1250</t>
  </si>
  <si>
    <t>BARVY-1500</t>
  </si>
  <si>
    <t>ENT-050</t>
  </si>
  <si>
    <t>1/2" ELBOW &amp; NUT TAILPIECE</t>
  </si>
  <si>
    <t>ENT-050C</t>
  </si>
  <si>
    <t>1/2" ELBOW &amp; NUT TAILPIECE C-C</t>
  </si>
  <si>
    <t>ENT-075</t>
  </si>
  <si>
    <t>3/4" ELBOW NUT &amp; TAILPIECE</t>
  </si>
  <si>
    <t>ENT-075C</t>
  </si>
  <si>
    <t>3/4" ELBOW NUT &amp; TAILPIECE C-C</t>
  </si>
  <si>
    <t>ENT-100</t>
  </si>
  <si>
    <t>1" ELBOW NUT &amp; TAILPIECE</t>
  </si>
  <si>
    <t>NT-100</t>
  </si>
  <si>
    <t>1" NUT &amp; TAILPC FOR BARV-1000</t>
  </si>
  <si>
    <t>NT-125</t>
  </si>
  <si>
    <t>11/4"NUT &amp; TAILPC FOR ARV-1250</t>
  </si>
  <si>
    <t>SGV-1001</t>
  </si>
  <si>
    <t>1" STEAM RADIATOR GATE VALVE</t>
  </si>
  <si>
    <t>SGV-1251</t>
  </si>
  <si>
    <t>1-1/4" STEAM RADIATOR GATE VLV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</si>
  <si>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</si>
  <si>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</si>
  <si>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</si>
  <si>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</si>
  <si>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</si>
  <si>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</si>
  <si>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</si>
  <si>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</si>
  <si>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</si>
  <si>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</si>
  <si>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</si>
  <si>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</si>
  <si>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HEATING VALVES</t>
  </si>
  <si>
    <t>Your Multiplier:</t>
  </si>
  <si>
    <t>BRASS HOT WATER RADIATOR VALVE</t>
  </si>
  <si>
    <t>BRONZE ANGLE RADIATOR VALVE</t>
  </si>
  <si>
    <t>BRONZE CONVECTOR GATE VALVE</t>
  </si>
  <si>
    <t>BRONZE STEAM GATE VALVE</t>
  </si>
  <si>
    <t>CIRCULATOR FLANGE KIT</t>
  </si>
  <si>
    <t>RADIATOR VALVE ACCESSORIES</t>
  </si>
  <si>
    <t>AIR VENTS</t>
  </si>
  <si>
    <t>BRASS STEAM GATE VALVE</t>
  </si>
  <si>
    <t>OTV-100</t>
  </si>
  <si>
    <t>OTV-200</t>
  </si>
  <si>
    <t>OIL TANK VALVE</t>
  </si>
  <si>
    <t>1" BRZ CONVECTOR VALVE                                                                                       NOT FOR POTABLE WATER</t>
  </si>
  <si>
    <t>1-1/4" BRZ CONVECTOR VALVE                                                                                   NOT FOR POTABLE WATER</t>
  </si>
  <si>
    <t>1/2" BRONZE STEAM GATE VALVE                                                                                 NOT FOR POTABLE WATER</t>
  </si>
  <si>
    <t>3/4" BRONZE STEAM GATE VALVE                                                                                 NOT FOR POTABLE WATER</t>
  </si>
  <si>
    <t>1" BRONZE STEAM GATE VALVE                                                                                   NOT FOR POTABLE WATER</t>
  </si>
  <si>
    <t>1-1/4" BRONZE STEAM GATE VALVE                                                                               NOT FOR POTABLE WATER</t>
  </si>
  <si>
    <t>1-1/2" BRONZE STEAM GATE VALVE                                                                               NOT FOR POTABLE WATER</t>
  </si>
  <si>
    <t>3/4" CIRCULATOR FLANGE KIT           WITH 2 FLANGES, 4 BOLTS AND 4 NUTS                                      NOT FOR POTABLE WATER</t>
  </si>
  <si>
    <t>1" CIRCULATOR FLANGE KIT             WITH 2 FLANGES, 4 BOLTS AND 4 NUTS                                      NOT FOR POTABLE WATER</t>
  </si>
  <si>
    <t>1-1/4" CIRCULATOR FLANGE KIT         WITH 2 FLANGES,4 BOLTS AND 4 NUTS                                       NOT FOR POTABLE WATER</t>
  </si>
  <si>
    <t>1" NUT &amp; TAILPC FOR BARV-1000        FITS BARVY                                                              NOT FOR POTABLE WATER</t>
  </si>
  <si>
    <t>1 1/4 BRONZE NUT &amp; TAILPIECE         FITS BARV AND BARVY                                                     NOT FOR POTABLE WATER</t>
  </si>
  <si>
    <t>1 1/2 BRONZE NUT &amp; TAILPIECE         FITS BARV AND BARVY                                                     NOT FOR POTABLE WATER</t>
  </si>
  <si>
    <t>1/4"STRAIGHT STEAM AIR VALVE                                                                                 NOT FOR POTABLE WATER</t>
  </si>
  <si>
    <t>1/8" AUTO VENT FOR HW &amp; STEAM                                                                                NOT FOR POTABLE WATER</t>
  </si>
  <si>
    <t>1/8"ANGLE MIP ADJUST.RAD.STEAM VLV.                                                                          NOT FOR POTABLE WATER</t>
  </si>
  <si>
    <t>1/8"ANGLE STEAM AIR VALVE-MALE                                                                               NOT FOR POTABLE WATER</t>
  </si>
  <si>
    <t>3/4 MIP X 1/2 FIP STRAIGHT STEAM     VENT                                                                    NOT FOR POTABLE WATER</t>
  </si>
  <si>
    <t>COIN KEY AIR VALVE                   NICKEL PLATED                                                           NOT FOR POTABLE WATER</t>
  </si>
  <si>
    <t>KEY AIR VALVE                                                                                                NOT FOR POTABLE WATER</t>
  </si>
  <si>
    <t>KEY FOR AIR VALVE                                                                                            NOT FOR POTABLE WATER</t>
  </si>
  <si>
    <t>OIL TANK VALVE 1/2" MIP X 3/8" MIP                                                                           NOT FOR POTABLE WATER</t>
  </si>
  <si>
    <t>OIL TANK VALVE 1/2"MX3/8"FLARE                                                                               NOT FOR POTABLE WATER</t>
  </si>
  <si>
    <t>CSA APPROVED GASCOCK 2 PIECE</t>
  </si>
  <si>
    <t>58LGA3N</t>
  </si>
  <si>
    <t>1/2" GAS COCK LEVER "CSA" RED TOP    ECONOMY</t>
  </si>
  <si>
    <t>58LGA4N</t>
  </si>
  <si>
    <t>3/4" GAS COCK LEVER "CSA" RED TOP    ECONOMY</t>
  </si>
  <si>
    <t>58LGA5N</t>
  </si>
  <si>
    <t>1" GAS COCK LEVER "CSA" RED TOP      ECONOMY</t>
  </si>
  <si>
    <t>58LGAF32</t>
  </si>
  <si>
    <t>1/2" FIP X 3/8" FLARE AGA B.V.</t>
  </si>
  <si>
    <t>58LGAF33</t>
  </si>
  <si>
    <t>1/2" FIP X 1/2" FLARE AGA B.V.</t>
  </si>
  <si>
    <t>58LGAF39</t>
  </si>
  <si>
    <t>1/2" FIP X 9/16"-24 FLARE AGA</t>
  </si>
  <si>
    <t>58LGAF4</t>
  </si>
  <si>
    <t>3/4" FIP X 15/16" FLARE AGA B.V.</t>
  </si>
  <si>
    <t>58LGFF2</t>
  </si>
  <si>
    <t>3/8" X 3/8" AGA GAS VALVE FLARE</t>
  </si>
  <si>
    <t>58LGFF3</t>
  </si>
  <si>
    <t>1/2" X 1/2" AGA GAS VALVE FLARE</t>
  </si>
  <si>
    <t>CSA APPROVED GASCOCK- 1 PIECE</t>
  </si>
  <si>
    <t>59LGA2</t>
  </si>
  <si>
    <t>3/8" FIP ONE PIECE BALL GAS VALVE    CSA,UL 150WSP-400WOG FGD BRS,LEVER</t>
  </si>
  <si>
    <t>59LGA3</t>
  </si>
  <si>
    <t>1/2" FIP ONE PIECE BALL GAS VALVE    CSA;UL 150WSP-400WOG;FGD BRS;LEVER</t>
  </si>
  <si>
    <t>59LGA4</t>
  </si>
  <si>
    <t>3/4" FIP ONE PIECE BALL GAS VALVE    CSA;UL 150WSP-400WOG;FGD BRS;LEVER</t>
  </si>
  <si>
    <t>59LGAF32</t>
  </si>
  <si>
    <t>3/8" FL X 1/2"FIP ONE-PIECE GASCOCK  LEVER HANDLE-CSA,UL, 150WSP-400WOG</t>
  </si>
  <si>
    <t>59LGAF33</t>
  </si>
  <si>
    <t>1/2" FL X 1/2"FIP ONE-PIECE GASCOCK  LEVER HANDLE-CSA,UL, 150WSP-400WOG</t>
  </si>
  <si>
    <t>59LGAF34</t>
  </si>
  <si>
    <t>1/2" FL X 3/4"FIP ONE PIECE GASCOCK  LEVER HANDLE-CSA,UL,150WSP-400WOG</t>
  </si>
  <si>
    <t>59LGAF39</t>
  </si>
  <si>
    <t>9/16X24 X 1/2"FIP ONE-PIECE GASCOCK  LEVER HANDLE-CSA,UL, 150WSP-400WOG</t>
  </si>
  <si>
    <t>59LGFF2</t>
  </si>
  <si>
    <t>3/8" FLXFL ONE-PIECE GASCOCK-LEVER   CSA,UL, 150WSP - 400WOG</t>
  </si>
  <si>
    <t>59LGFF3</t>
  </si>
  <si>
    <t>1/2" FLXFL ONE-PIECE GASCOCK-LEVER   CSA;UL; 150WSP - 400WOG</t>
  </si>
  <si>
    <t>59LGFF4</t>
  </si>
  <si>
    <t>5/8" FLXFL ONE-PIECE GASCOCK-LVR     CSA,UL, 150WSP-400WOG</t>
  </si>
  <si>
    <t>58-A03</t>
  </si>
  <si>
    <t>1/2" ANGLE LOG LIGHT VALVE ONLY</t>
  </si>
  <si>
    <t>58-ANG03</t>
  </si>
  <si>
    <t>1/2" ANGLE LOG LIGHTER VALVE         W/ C.P. ESCUTCHEON W/3" KEY</t>
  </si>
  <si>
    <t>58-ANG03P</t>
  </si>
  <si>
    <t>1/2" ANGLE LOG LIGHTER VALVE         W/ P.B. ESCUTCHEON</t>
  </si>
  <si>
    <t>58-BRNR2</t>
  </si>
  <si>
    <t>58-S03</t>
  </si>
  <si>
    <t>1/2" STRT LOG LIGHT VALVE ONLY</t>
  </si>
  <si>
    <t>58-STR03</t>
  </si>
  <si>
    <t>1/2" STRAIGHT LOG LIGHTER VALVE      W/ C.P. ESCUTCHEON</t>
  </si>
  <si>
    <t>LOGLIGHTER VALVES</t>
  </si>
  <si>
    <t xml:space="preserve">CI GAS PIPE BURNER 10" WITH 1.2"     END PLUG 1 PIECE - </t>
  </si>
  <si>
    <t>HAVA00</t>
  </si>
  <si>
    <t>1/8" ANGLE STEAM AIR VENT                                                                                    NOT FOR POTABLE WATER</t>
  </si>
  <si>
    <t>HAVADJ00</t>
  </si>
  <si>
    <t>1/8" ADJUSTABLE ANGLE STEAM AIR      VENT                                                                    NOT FOR POTABLE WATER</t>
  </si>
  <si>
    <t>HAVS00</t>
  </si>
  <si>
    <t>1/8" STRAIGHT STEAM AIR VENT                                                                                 NOT FOR POTABLE WATER</t>
  </si>
  <si>
    <t>HAVS01</t>
  </si>
  <si>
    <t>1/4" STRAIGHT STEAM AIR VENT                                                                                 NOT FOR POTABLE WATER</t>
  </si>
  <si>
    <t>HAVS0403</t>
  </si>
  <si>
    <t>3/4" X 1/2" STRAIGHT STEAM AIR VENT                                                                          NOT FOR POTABLE WATER</t>
  </si>
  <si>
    <t>1/2" BRASS RAD ANGLE VALVE                                             NOT FOR POTABLE WATER</t>
  </si>
  <si>
    <t>3/4" BRASS RAD ANGLE VALVE                                    NOT FOR POTABLE WATER</t>
  </si>
  <si>
    <t>1" BRASS RAD ANGLE VALVE                                            NOT FOR POTABLE WATER</t>
  </si>
  <si>
    <t>1-1/4" BRASS RAD ANGLE VALVE                                          NOT FOR POTABLE WATER</t>
  </si>
  <si>
    <t>1-1/2" BRASS RAD ANGLE VALVE                                   NOT FOR POTABLE WATER</t>
  </si>
  <si>
    <t>BRASS ANGLE RADIATOR VALVE - HEAVY PATTERN</t>
  </si>
  <si>
    <t>BRASS ANGLE RADIATOR VALVE</t>
  </si>
  <si>
    <t>BARVY-1001N</t>
  </si>
  <si>
    <t>BARVY-1251N</t>
  </si>
  <si>
    <t>1-1/4" BRASS STEAM RAD ANGLE VALVE ECONOMY  NOT FOR POTABLE WATER</t>
  </si>
  <si>
    <t>1" BRASS STEAM RAD ANGLE VALVE ECONOMY PATTERN   NOT FOR POTABLE WATER</t>
  </si>
  <si>
    <t xml:space="preserve"> </t>
  </si>
  <si>
    <t xml:space="preserve">1/2"BRZ RAD.VLV W/NUT &amp; TAILPC  NOT FOR POTABLE WATER                                           </t>
  </si>
  <si>
    <t xml:space="preserve">3/4"BRZ RAD.VLV W/NUT &amp; TAILPC  NOT FOR POTABLE WATER                                                                    </t>
  </si>
  <si>
    <t xml:space="preserve">1"BRZ RAD.VLV W/NUT &amp; TAILPC  NOT FOR POTABLE WATER                                                                        </t>
  </si>
  <si>
    <t>1-1/4"BRZ RAD.VLV W/NUT&amp;TLPC  NOT FOR POTABLE WATER</t>
  </si>
  <si>
    <t>1-1/2"BRZ.RAD.VLV W/NUT&amp;TAILPC  NOT FOR POTABLE WATER NOT FOR POTABLE WATER</t>
  </si>
  <si>
    <t>2" BRZ.RAD.VLV W/NUT&amp;TAILPC  NOT FOR POTABLE WATER   NOT FOR POTABLE WATER</t>
  </si>
  <si>
    <t>1/2"ANGLE HOT WATER VALVE  NOT FOR POTABLE WATER</t>
  </si>
  <si>
    <t>1/2" HOT WATER VALVE C-C  NOT FOR POTABLE WATER</t>
  </si>
  <si>
    <t>3/4"ANGLE HOT WATER VALVE  NOT FOR POTABLE WATER</t>
  </si>
  <si>
    <t>3/4" HOT WATER VALVE C-C  NOT FOR POTABLE WATER</t>
  </si>
  <si>
    <t>1" ANGLE HOT WATER VALVE BRASS  NOT FOR POTABLE WATER</t>
  </si>
  <si>
    <t>1-1/4" ANGLE HOT WATER VALVE BRASS  NOT FOR POTABLE WATER</t>
  </si>
  <si>
    <t>ENT-125</t>
  </si>
  <si>
    <t>1-1/4" ELBOW NUT &amp; TAILPIECE</t>
  </si>
  <si>
    <t>TANKLESS WATER HEATER KIT</t>
  </si>
  <si>
    <t>TWHK04T</t>
  </si>
  <si>
    <t>3/4" IPS BRASS BALL VALVE KIT WITH UNION CONNECTION, BYPASS, PRV TAPPING CONSISTS OF ONE COLD CODED VALVE AND ONE HOT CODED VALVE</t>
  </si>
  <si>
    <t>PL-0522-HTG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</si>
</sst>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44" fontId="3" fillId="0" borderId="0" xfId="2" applyNumberFormat="1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5" fontId="3" fillId="0" borderId="0" xfId="2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9" fontId="3" fillId="2" borderId="0" xfId="2" applyNumberFormat="1" applyFont="1" applyFill="1" applyAlignment="1">
      <alignment horizontal="right"/>
    </xf>
    <xf numFmtId="1" fontId="3" fillId="0" borderId="0" xfId="1" applyNumberFormat="1" applyFont="1" applyAlignment="1">
      <alignment horizontal="center" wrapText="1"/>
    </xf>
    <xf numFmtId="0" fontId="1" fillId="0" borderId="0" xfId="0" applyFont="1"/>
    <xf numFmtId="168" fontId="1" fillId="0" borderId="0" xfId="1" applyNumberFormat="1" applyFont="1"/>
    <xf numFmtId="165" fontId="1" fillId="0" borderId="0" xfId="2" applyNumberFormat="1" applyFont="1"/>
    <xf numFmtId="44" fontId="1" fillId="0" borderId="0" xfId="2" applyNumberFormat="1" applyFont="1"/>
    <xf numFmtId="166" fontId="1" fillId="0" borderId="0" xfId="1" applyNumberFormat="1" applyFont="1" applyAlignment="1">
      <alignment horizontal="center"/>
    </xf>
    <xf numFmtId="1" fontId="1" fillId="0" borderId="0" xfId="0" applyNumberFormat="1" applyFont="1"/>
    <xf numFmtId="164" fontId="1" fillId="0" borderId="0" xfId="0" applyNumberFormat="1" applyFont="1"/>
    <xf numFmtId="44" fontId="1" fillId="0" borderId="0" xfId="0" applyNumberFormat="1" applyFont="1"/>
    <xf numFmtId="44" fontId="1" fillId="0" borderId="0" xfId="2" applyFont="1"/>
    <xf numFmtId="0" fontId="1" fillId="0" borderId="0" xfId="0" applyFont="1" applyAlignment="1">
      <alignment horizontal="center"/>
    </xf>
    <xf numFmtId="1" fontId="1" fillId="0" borderId="0" xfId="1" applyNumberFormat="1" applyFont="1"/>
    <xf numFmtId="167" fontId="1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/>
    </xf>
    <xf numFmtId="168" fontId="4" fillId="2" borderId="0" xfId="1" applyNumberFormat="1" applyFont="1" applyFill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3" fillId="0" borderId="0" xfId="0" applyFont="1" applyFill="1"/>
    <xf numFmtId="0" fontId="1" fillId="0" borderId="0" xfId="0" applyFont="1" applyFill="1"/>
    <xf numFmtId="168" fontId="1" fillId="0" borderId="0" xfId="1" applyNumberFormat="1" applyFont="1" applyFill="1"/>
    <xf numFmtId="165" fontId="1" fillId="0" borderId="0" xfId="2" applyNumberFormat="1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 applyBorder="1" applyAlignment="1" applyProtection="1">
      <alignment vertic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5"/>
  <sheetViews>
    <sheetView tabSelected="1" zoomScaleNormal="100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1" width="19.28515625" style="10" customWidth="1"/>
    <col min="2" max="2" width="104.28515625" style="10" customWidth="1"/>
    <col min="3" max="3" width="9.85546875" style="17" bestFit="1" customWidth="1"/>
    <col min="4" max="4" width="15.7109375" style="10" bestFit="1" customWidth="1"/>
    <col min="5" max="5" width="11.85546875" style="10" customWidth="1"/>
    <col min="6" max="6" width="8.42578125" style="19" customWidth="1"/>
    <col min="7" max="7" width="16.85546875" style="15" bestFit="1" customWidth="1"/>
    <col min="8" max="8" width="8.42578125" style="19" customWidth="1"/>
    <col min="9" max="9" width="16.7109375" style="15" customWidth="1"/>
    <col min="10" max="10" width="14.5703125" style="16" customWidth="1"/>
    <col min="11" max="11" width="9.140625" style="10"/>
    <col min="12" max="13" width="12.42578125" style="10" bestFit="1" customWidth="1"/>
    <col min="14" max="16384" width="9.140625" style="10"/>
  </cols>
  <sheetData>
    <row r="1" spans="1:10" x14ac:dyDescent="0.2">
      <c r="A1" s="1" t="s">
        <v>70</v>
      </c>
      <c r="C1" s="13"/>
      <c r="E1" s="12"/>
      <c r="F1" s="14"/>
      <c r="H1" s="14"/>
    </row>
    <row r="2" spans="1:10" x14ac:dyDescent="0.2">
      <c r="A2" s="1" t="s">
        <v>58</v>
      </c>
      <c r="B2" s="1" t="s">
        <v>198</v>
      </c>
      <c r="C2" s="17" t="s">
        <v>180</v>
      </c>
      <c r="D2" s="18"/>
      <c r="E2" s="12"/>
      <c r="F2" s="14"/>
      <c r="H2" s="14"/>
    </row>
    <row r="3" spans="1:10" x14ac:dyDescent="0.2">
      <c r="A3" s="1" t="s">
        <v>59</v>
      </c>
      <c r="B3" s="2">
        <v>44683</v>
      </c>
      <c r="C3" s="13"/>
      <c r="D3" s="11"/>
      <c r="E3" s="12"/>
      <c r="G3" s="20"/>
      <c r="I3" s="20"/>
    </row>
    <row r="4" spans="1:10" x14ac:dyDescent="0.2">
      <c r="A4" s="1"/>
      <c r="B4" s="21"/>
      <c r="C4" s="13"/>
      <c r="E4" s="12"/>
      <c r="G4" s="20"/>
      <c r="I4" s="20"/>
    </row>
    <row r="5" spans="1:10" s="22" customFormat="1" ht="25.5" x14ac:dyDescent="0.2">
      <c r="A5" s="3" t="s">
        <v>60</v>
      </c>
      <c r="B5" s="3" t="s">
        <v>61</v>
      </c>
      <c r="C5" s="4" t="s">
        <v>62</v>
      </c>
      <c r="D5" s="5" t="s">
        <v>63</v>
      </c>
      <c r="E5" s="6" t="s">
        <v>64</v>
      </c>
      <c r="F5" s="3" t="s">
        <v>65</v>
      </c>
      <c r="G5" s="9" t="s">
        <v>66</v>
      </c>
      <c r="H5" s="3" t="s">
        <v>67</v>
      </c>
      <c r="I5" s="9" t="s">
        <v>68</v>
      </c>
      <c r="J5" s="7" t="s">
        <v>69</v>
      </c>
    </row>
    <row r="6" spans="1:10" ht="21.75" customHeight="1" x14ac:dyDescent="0.2">
      <c r="D6" s="24" t="s">
        <v>71</v>
      </c>
      <c r="E6" s="8"/>
    </row>
    <row r="7" spans="1:10" x14ac:dyDescent="0.2">
      <c r="A7" s="1" t="s">
        <v>174</v>
      </c>
      <c r="D7" s="11"/>
      <c r="E7" s="12"/>
    </row>
    <row r="8" spans="1:10" x14ac:dyDescent="0.2">
      <c r="A8" s="10" t="s">
        <v>35</v>
      </c>
      <c r="B8" s="10" t="s">
        <v>169</v>
      </c>
      <c r="C8" s="17">
        <v>31.899000000000001</v>
      </c>
      <c r="D8" s="11">
        <f t="shared" ref="D8:D77" si="0">$E$6</f>
        <v>0</v>
      </c>
      <c r="E8" s="12">
        <f>C8*D8</f>
        <v>0</v>
      </c>
      <c r="F8" s="19">
        <v>10</v>
      </c>
      <c r="G8" s="15">
        <v>10082647086958</v>
      </c>
      <c r="H8" s="19">
        <v>60</v>
      </c>
      <c r="I8" s="15">
        <v>20082647086955</v>
      </c>
      <c r="J8" s="16">
        <v>82647086951</v>
      </c>
    </row>
    <row r="9" spans="1:10" x14ac:dyDescent="0.2">
      <c r="A9" s="10" t="s">
        <v>36</v>
      </c>
      <c r="B9" s="10" t="s">
        <v>170</v>
      </c>
      <c r="C9" s="17">
        <v>41.538000000000004</v>
      </c>
      <c r="D9" s="11">
        <f t="shared" si="0"/>
        <v>0</v>
      </c>
      <c r="E9" s="12">
        <f>C9*D9</f>
        <v>0</v>
      </c>
      <c r="F9" s="19">
        <v>6</v>
      </c>
      <c r="G9" s="15">
        <v>10082647086965</v>
      </c>
      <c r="H9" s="19">
        <v>48</v>
      </c>
      <c r="I9" s="15">
        <v>20082647086962</v>
      </c>
      <c r="J9" s="16">
        <v>82647086968</v>
      </c>
    </row>
    <row r="10" spans="1:10" x14ac:dyDescent="0.2">
      <c r="A10" s="10" t="s">
        <v>37</v>
      </c>
      <c r="B10" s="10" t="s">
        <v>171</v>
      </c>
      <c r="C10" s="17">
        <v>54.705000000000005</v>
      </c>
      <c r="D10" s="11">
        <f t="shared" si="0"/>
        <v>0</v>
      </c>
      <c r="E10" s="12">
        <f>C10*D10</f>
        <v>0</v>
      </c>
      <c r="F10" s="19">
        <v>4</v>
      </c>
      <c r="G10" s="15">
        <v>10082647083834</v>
      </c>
      <c r="H10" s="19">
        <v>36</v>
      </c>
      <c r="I10" s="15">
        <v>20082647083831</v>
      </c>
      <c r="J10" s="16">
        <v>82647083837</v>
      </c>
    </row>
    <row r="11" spans="1:10" x14ac:dyDescent="0.2">
      <c r="A11" s="10" t="s">
        <v>38</v>
      </c>
      <c r="B11" s="10" t="s">
        <v>172</v>
      </c>
      <c r="C11" s="17">
        <v>75.935999999999993</v>
      </c>
      <c r="D11" s="11">
        <f t="shared" si="0"/>
        <v>0</v>
      </c>
      <c r="E11" s="12">
        <f>C11*D11</f>
        <v>0</v>
      </c>
      <c r="F11" s="19">
        <v>2</v>
      </c>
      <c r="G11" s="15">
        <v>10082647083841</v>
      </c>
      <c r="H11" s="19">
        <v>24</v>
      </c>
      <c r="I11" s="15">
        <v>20082647083848</v>
      </c>
      <c r="J11" s="16">
        <v>82647083844</v>
      </c>
    </row>
    <row r="12" spans="1:10" x14ac:dyDescent="0.2">
      <c r="A12" s="10" t="s">
        <v>39</v>
      </c>
      <c r="B12" s="10" t="s">
        <v>173</v>
      </c>
      <c r="C12" s="17">
        <v>98.994</v>
      </c>
      <c r="D12" s="11">
        <f t="shared" si="0"/>
        <v>0</v>
      </c>
      <c r="E12" s="12">
        <f>C12*D12</f>
        <v>0</v>
      </c>
      <c r="F12" s="19">
        <v>2</v>
      </c>
      <c r="G12" s="15">
        <v>10082647086972</v>
      </c>
      <c r="H12" s="19">
        <v>16</v>
      </c>
      <c r="I12" s="15">
        <v>20082647086979</v>
      </c>
      <c r="J12" s="16">
        <v>82647086975</v>
      </c>
    </row>
    <row r="13" spans="1:10" s="29" customFormat="1" x14ac:dyDescent="0.2">
      <c r="A13" s="28" t="s">
        <v>175</v>
      </c>
      <c r="C13" s="17"/>
      <c r="D13" s="30"/>
      <c r="E13" s="31" t="s">
        <v>180</v>
      </c>
      <c r="F13" s="32"/>
      <c r="G13" s="33"/>
      <c r="H13" s="32"/>
      <c r="I13" s="33"/>
      <c r="J13" s="34"/>
    </row>
    <row r="14" spans="1:10" s="29" customFormat="1" x14ac:dyDescent="0.2">
      <c r="A14" s="35" t="s">
        <v>176</v>
      </c>
      <c r="B14" s="29" t="s">
        <v>179</v>
      </c>
      <c r="C14" s="17">
        <v>36.997410000000009</v>
      </c>
      <c r="D14" s="30">
        <f t="shared" si="0"/>
        <v>0</v>
      </c>
      <c r="E14" s="31">
        <f>C14*D14</f>
        <v>0</v>
      </c>
      <c r="F14" s="32">
        <v>4</v>
      </c>
      <c r="G14" s="33">
        <v>10082647073408</v>
      </c>
      <c r="H14" s="32">
        <v>36</v>
      </c>
      <c r="I14" s="33">
        <v>20082647073405</v>
      </c>
      <c r="J14" s="34">
        <v>82647073401</v>
      </c>
    </row>
    <row r="15" spans="1:10" s="29" customFormat="1" x14ac:dyDescent="0.2">
      <c r="A15" s="35" t="s">
        <v>177</v>
      </c>
      <c r="B15" s="29" t="s">
        <v>178</v>
      </c>
      <c r="C15" s="17">
        <v>53.931570000000008</v>
      </c>
      <c r="D15" s="30">
        <f t="shared" si="0"/>
        <v>0</v>
      </c>
      <c r="E15" s="31">
        <f>C15*D15</f>
        <v>0</v>
      </c>
      <c r="F15" s="32">
        <v>4</v>
      </c>
      <c r="G15" s="33">
        <v>10082647073422</v>
      </c>
      <c r="H15" s="32">
        <v>24</v>
      </c>
      <c r="I15" s="33">
        <v>20082647073429</v>
      </c>
      <c r="J15" s="34">
        <v>82647073425</v>
      </c>
    </row>
    <row r="16" spans="1:10" s="29" customFormat="1" x14ac:dyDescent="0.2">
      <c r="A16" s="28" t="s">
        <v>73</v>
      </c>
      <c r="C16" s="17"/>
      <c r="D16" s="30" t="s">
        <v>180</v>
      </c>
      <c r="E16" s="31" t="s">
        <v>180</v>
      </c>
      <c r="F16" s="32"/>
      <c r="G16" s="33"/>
      <c r="H16" s="32"/>
      <c r="I16" s="33"/>
      <c r="J16" s="34"/>
    </row>
    <row r="17" spans="1:10" x14ac:dyDescent="0.2">
      <c r="A17" s="10" t="s">
        <v>6</v>
      </c>
      <c r="B17" s="10" t="s">
        <v>181</v>
      </c>
      <c r="C17" s="17">
        <v>38.744999999999997</v>
      </c>
      <c r="D17" s="11">
        <f t="shared" si="0"/>
        <v>0</v>
      </c>
      <c r="E17" s="12">
        <f>C17*D17</f>
        <v>0</v>
      </c>
      <c r="F17" s="19">
        <v>10</v>
      </c>
      <c r="G17" s="15">
        <v>10082647018331</v>
      </c>
      <c r="H17" s="19">
        <v>60</v>
      </c>
      <c r="I17" s="15">
        <v>20082647018338</v>
      </c>
      <c r="J17" s="16">
        <v>82647018334</v>
      </c>
    </row>
    <row r="18" spans="1:10" x14ac:dyDescent="0.2">
      <c r="A18" s="10" t="s">
        <v>7</v>
      </c>
      <c r="B18" s="10" t="s">
        <v>182</v>
      </c>
      <c r="C18" s="17">
        <v>51.544500000000006</v>
      </c>
      <c r="D18" s="11">
        <f t="shared" si="0"/>
        <v>0</v>
      </c>
      <c r="E18" s="12">
        <f>C18*D18</f>
        <v>0</v>
      </c>
      <c r="F18" s="19">
        <v>6</v>
      </c>
      <c r="G18" s="15">
        <v>10082647018348</v>
      </c>
      <c r="H18" s="19">
        <v>48</v>
      </c>
      <c r="I18" s="15">
        <v>20082647018345</v>
      </c>
      <c r="J18" s="16">
        <v>82647018341</v>
      </c>
    </row>
    <row r="19" spans="1:10" x14ac:dyDescent="0.2">
      <c r="A19" s="10" t="s">
        <v>8</v>
      </c>
      <c r="B19" s="10" t="s">
        <v>183</v>
      </c>
      <c r="C19" s="17">
        <v>68.092500000000001</v>
      </c>
      <c r="D19" s="11">
        <f t="shared" si="0"/>
        <v>0</v>
      </c>
      <c r="E19" s="12">
        <f>C19*D19</f>
        <v>0</v>
      </c>
      <c r="F19" s="19">
        <v>4</v>
      </c>
      <c r="G19" s="15">
        <v>10082647129112</v>
      </c>
      <c r="H19" s="19">
        <v>36</v>
      </c>
      <c r="I19" s="15">
        <v>20082647129119</v>
      </c>
      <c r="J19" s="16">
        <v>82647129115</v>
      </c>
    </row>
    <row r="20" spans="1:10" x14ac:dyDescent="0.2">
      <c r="A20" s="10" t="s">
        <v>9</v>
      </c>
      <c r="B20" s="10" t="s">
        <v>184</v>
      </c>
      <c r="C20" s="17">
        <v>94.353000000000009</v>
      </c>
      <c r="D20" s="11">
        <f t="shared" si="0"/>
        <v>0</v>
      </c>
      <c r="E20" s="12">
        <f>C20*D20</f>
        <v>0</v>
      </c>
      <c r="F20" s="19">
        <v>2</v>
      </c>
      <c r="G20" s="15">
        <v>10082647129129</v>
      </c>
      <c r="H20" s="19">
        <v>24</v>
      </c>
      <c r="I20" s="15">
        <v>20082647129126</v>
      </c>
      <c r="J20" s="16">
        <v>82647129122</v>
      </c>
    </row>
    <row r="21" spans="1:10" x14ac:dyDescent="0.2">
      <c r="A21" s="10" t="s">
        <v>10</v>
      </c>
      <c r="B21" s="10" t="s">
        <v>185</v>
      </c>
      <c r="C21" s="17">
        <v>127.48050000000001</v>
      </c>
      <c r="D21" s="11">
        <f t="shared" si="0"/>
        <v>0</v>
      </c>
      <c r="E21" s="12">
        <f>C21*D21</f>
        <v>0</v>
      </c>
      <c r="F21" s="19">
        <v>2</v>
      </c>
      <c r="G21" s="15">
        <v>10082647129136</v>
      </c>
      <c r="H21" s="19">
        <v>18</v>
      </c>
      <c r="I21" s="15">
        <v>20082647129133</v>
      </c>
      <c r="J21" s="16">
        <v>82647129139</v>
      </c>
    </row>
    <row r="22" spans="1:10" x14ac:dyDescent="0.2">
      <c r="A22" s="10" t="s">
        <v>11</v>
      </c>
      <c r="B22" s="10" t="s">
        <v>186</v>
      </c>
      <c r="C22" s="17">
        <v>239.64150000000001</v>
      </c>
      <c r="D22" s="11">
        <f t="shared" si="0"/>
        <v>0</v>
      </c>
      <c r="E22" s="12">
        <f>C22*D22</f>
        <v>0</v>
      </c>
      <c r="F22" s="19">
        <v>1</v>
      </c>
      <c r="G22" s="15">
        <v>10082647129143</v>
      </c>
      <c r="H22" s="19">
        <v>8</v>
      </c>
      <c r="I22" s="15">
        <v>20082647129140</v>
      </c>
      <c r="J22" s="16">
        <v>82647129146</v>
      </c>
    </row>
    <row r="23" spans="1:10" x14ac:dyDescent="0.2">
      <c r="A23" s="1" t="s">
        <v>72</v>
      </c>
      <c r="D23" s="30" t="s">
        <v>180</v>
      </c>
      <c r="E23" s="31" t="s">
        <v>180</v>
      </c>
    </row>
    <row r="24" spans="1:10" x14ac:dyDescent="0.2">
      <c r="A24" s="10" t="s">
        <v>0</v>
      </c>
      <c r="B24" s="10" t="s">
        <v>187</v>
      </c>
      <c r="C24" s="17">
        <v>29.778000000000002</v>
      </c>
      <c r="D24" s="11">
        <f t="shared" si="0"/>
        <v>0</v>
      </c>
      <c r="E24" s="12">
        <f>C24*D24</f>
        <v>0</v>
      </c>
      <c r="F24" s="19">
        <v>1</v>
      </c>
      <c r="G24" s="15">
        <v>10082647013299</v>
      </c>
      <c r="H24" s="19">
        <v>60</v>
      </c>
      <c r="I24" s="15">
        <v>20082647013296</v>
      </c>
      <c r="J24" s="16">
        <v>82647013292</v>
      </c>
    </row>
    <row r="25" spans="1:10" x14ac:dyDescent="0.2">
      <c r="A25" s="10" t="s">
        <v>1</v>
      </c>
      <c r="B25" s="10" t="s">
        <v>188</v>
      </c>
      <c r="C25" s="17">
        <v>29.778000000000002</v>
      </c>
      <c r="D25" s="11">
        <f t="shared" si="0"/>
        <v>0</v>
      </c>
      <c r="E25" s="12">
        <f>C25*D25</f>
        <v>0</v>
      </c>
      <c r="F25" s="19">
        <v>1</v>
      </c>
      <c r="G25" s="15">
        <v>10082647013305</v>
      </c>
      <c r="H25" s="19">
        <v>60</v>
      </c>
      <c r="I25" s="15">
        <v>20082647013302</v>
      </c>
      <c r="J25" s="16">
        <v>82647013308</v>
      </c>
    </row>
    <row r="26" spans="1:10" x14ac:dyDescent="0.2">
      <c r="A26" s="10" t="s">
        <v>2</v>
      </c>
      <c r="B26" s="10" t="s">
        <v>189</v>
      </c>
      <c r="C26" s="17">
        <v>36.54</v>
      </c>
      <c r="D26" s="11">
        <f t="shared" si="0"/>
        <v>0</v>
      </c>
      <c r="E26" s="12">
        <f>C26*D26</f>
        <v>0</v>
      </c>
      <c r="F26" s="19">
        <v>1</v>
      </c>
      <c r="G26" s="15">
        <v>10082647013312</v>
      </c>
      <c r="H26" s="19">
        <v>60</v>
      </c>
      <c r="I26" s="15">
        <v>20082647013319</v>
      </c>
      <c r="J26" s="16">
        <v>82647013315</v>
      </c>
    </row>
    <row r="27" spans="1:10" x14ac:dyDescent="0.2">
      <c r="A27" s="10" t="s">
        <v>3</v>
      </c>
      <c r="B27" s="10" t="s">
        <v>190</v>
      </c>
      <c r="C27" s="17">
        <v>36.54</v>
      </c>
      <c r="D27" s="11">
        <f t="shared" si="0"/>
        <v>0</v>
      </c>
      <c r="E27" s="12">
        <f>C27*D27</f>
        <v>0</v>
      </c>
      <c r="F27" s="19">
        <v>1</v>
      </c>
      <c r="G27" s="15">
        <v>10082647013329</v>
      </c>
      <c r="H27" s="19">
        <v>60</v>
      </c>
      <c r="I27" s="15">
        <v>20082647013326</v>
      </c>
      <c r="J27" s="16">
        <v>82647013322</v>
      </c>
    </row>
    <row r="28" spans="1:10" x14ac:dyDescent="0.2">
      <c r="A28" s="10" t="s">
        <v>4</v>
      </c>
      <c r="B28" s="10" t="s">
        <v>191</v>
      </c>
      <c r="C28" s="17">
        <v>57.414000000000001</v>
      </c>
      <c r="D28" s="11">
        <f t="shared" si="0"/>
        <v>0</v>
      </c>
      <c r="E28" s="12">
        <f>C28*D28</f>
        <v>0</v>
      </c>
      <c r="F28" s="19">
        <v>4</v>
      </c>
      <c r="G28" s="15">
        <v>10082647072890</v>
      </c>
      <c r="H28" s="19">
        <v>36</v>
      </c>
      <c r="I28" s="15">
        <v>20082647072897</v>
      </c>
      <c r="J28" s="16">
        <v>82647072893</v>
      </c>
    </row>
    <row r="29" spans="1:10" x14ac:dyDescent="0.2">
      <c r="A29" s="10" t="s">
        <v>5</v>
      </c>
      <c r="B29" s="10" t="s">
        <v>192</v>
      </c>
      <c r="C29" s="17">
        <v>79.295999999999992</v>
      </c>
      <c r="D29" s="11">
        <f t="shared" si="0"/>
        <v>0</v>
      </c>
      <c r="E29" s="12">
        <f>C29*D29</f>
        <v>0</v>
      </c>
      <c r="F29" s="19">
        <v>2</v>
      </c>
      <c r="G29" s="15">
        <v>10082647072906</v>
      </c>
      <c r="H29" s="19">
        <v>24</v>
      </c>
      <c r="I29" s="15">
        <v>20082647072903</v>
      </c>
      <c r="J29" s="16">
        <v>82647072909</v>
      </c>
    </row>
    <row r="30" spans="1:10" x14ac:dyDescent="0.2">
      <c r="A30" s="1" t="s">
        <v>74</v>
      </c>
      <c r="D30" s="30" t="s">
        <v>180</v>
      </c>
      <c r="E30" s="31" t="s">
        <v>180</v>
      </c>
    </row>
    <row r="31" spans="1:10" x14ac:dyDescent="0.2">
      <c r="A31" s="10" t="s">
        <v>12</v>
      </c>
      <c r="B31" s="10" t="s">
        <v>83</v>
      </c>
      <c r="C31" s="17">
        <v>93.912000000000006</v>
      </c>
      <c r="D31" s="11">
        <f t="shared" si="0"/>
        <v>0</v>
      </c>
      <c r="E31" s="12">
        <f>C31*D31</f>
        <v>0</v>
      </c>
      <c r="F31" s="19">
        <v>2</v>
      </c>
      <c r="G31" s="15">
        <v>10082647018393</v>
      </c>
      <c r="H31" s="19">
        <v>24</v>
      </c>
      <c r="I31" s="15">
        <v>20082647018390</v>
      </c>
      <c r="J31" s="16">
        <v>82647018396</v>
      </c>
    </row>
    <row r="32" spans="1:10" x14ac:dyDescent="0.2">
      <c r="A32" s="10" t="s">
        <v>13</v>
      </c>
      <c r="B32" s="10" t="s">
        <v>84</v>
      </c>
      <c r="C32" s="17">
        <v>122.4405</v>
      </c>
      <c r="D32" s="11">
        <f t="shared" si="0"/>
        <v>0</v>
      </c>
      <c r="E32" s="12">
        <f>C32*D32</f>
        <v>0</v>
      </c>
      <c r="F32" s="19">
        <v>2</v>
      </c>
      <c r="G32" s="15">
        <v>10082647018409</v>
      </c>
      <c r="H32" s="19">
        <v>20</v>
      </c>
      <c r="I32" s="15">
        <v>20082647018406</v>
      </c>
      <c r="J32" s="16">
        <v>82647018402</v>
      </c>
    </row>
    <row r="33" spans="1:10" x14ac:dyDescent="0.2">
      <c r="A33" s="1" t="s">
        <v>75</v>
      </c>
      <c r="D33" s="11">
        <f t="shared" si="0"/>
        <v>0</v>
      </c>
      <c r="E33" s="12">
        <f>C33*D33</f>
        <v>0</v>
      </c>
    </row>
    <row r="34" spans="1:10" x14ac:dyDescent="0.2">
      <c r="A34" s="10" t="s">
        <v>14</v>
      </c>
      <c r="B34" s="10" t="s">
        <v>85</v>
      </c>
      <c r="C34" s="17">
        <v>51.796500000000002</v>
      </c>
      <c r="D34" s="11">
        <f t="shared" si="0"/>
        <v>0</v>
      </c>
      <c r="E34" s="12">
        <f>C34*D34</f>
        <v>0</v>
      </c>
      <c r="F34" s="19">
        <v>6</v>
      </c>
      <c r="G34" s="15">
        <v>10082647102207</v>
      </c>
      <c r="H34" s="19">
        <v>120</v>
      </c>
      <c r="I34" s="15">
        <v>20082647102204</v>
      </c>
      <c r="J34" s="16">
        <v>82647102200</v>
      </c>
    </row>
    <row r="35" spans="1:10" x14ac:dyDescent="0.2">
      <c r="A35" s="10" t="s">
        <v>15</v>
      </c>
      <c r="B35" s="10" t="s">
        <v>86</v>
      </c>
      <c r="C35" s="17">
        <v>54.536999999999999</v>
      </c>
      <c r="D35" s="11">
        <f t="shared" si="0"/>
        <v>0</v>
      </c>
      <c r="E35" s="12">
        <f>C35*D35</f>
        <v>0</v>
      </c>
      <c r="F35" s="19">
        <v>6</v>
      </c>
      <c r="G35" s="15">
        <v>10082647027340</v>
      </c>
      <c r="H35" s="19">
        <v>48</v>
      </c>
      <c r="I35" s="15">
        <v>20082647027347</v>
      </c>
      <c r="J35" s="16">
        <v>82647027343</v>
      </c>
    </row>
    <row r="36" spans="1:10" x14ac:dyDescent="0.2">
      <c r="A36" s="10" t="s">
        <v>16</v>
      </c>
      <c r="B36" s="10" t="s">
        <v>87</v>
      </c>
      <c r="C36" s="17">
        <v>80.776500000000013</v>
      </c>
      <c r="D36" s="11">
        <f t="shared" si="0"/>
        <v>0</v>
      </c>
      <c r="E36" s="12">
        <f>C36*D36</f>
        <v>0</v>
      </c>
      <c r="F36" s="19">
        <v>4</v>
      </c>
      <c r="G36" s="15">
        <v>10082647027357</v>
      </c>
      <c r="H36" s="19">
        <v>36</v>
      </c>
      <c r="I36" s="15">
        <v>20082647027354</v>
      </c>
      <c r="J36" s="16">
        <v>82647027350</v>
      </c>
    </row>
    <row r="37" spans="1:10" x14ac:dyDescent="0.2">
      <c r="A37" s="10" t="s">
        <v>17</v>
      </c>
      <c r="B37" s="10" t="s">
        <v>88</v>
      </c>
      <c r="C37" s="17">
        <v>113.8305</v>
      </c>
      <c r="D37" s="11">
        <f t="shared" si="0"/>
        <v>0</v>
      </c>
      <c r="E37" s="12">
        <f>C37*D37</f>
        <v>0</v>
      </c>
      <c r="F37" s="19">
        <v>4</v>
      </c>
      <c r="G37" s="15">
        <v>10082647027364</v>
      </c>
      <c r="H37" s="19">
        <v>24</v>
      </c>
      <c r="I37" s="15">
        <v>20082647027361</v>
      </c>
      <c r="J37" s="16">
        <v>82647027367</v>
      </c>
    </row>
    <row r="38" spans="1:10" x14ac:dyDescent="0.2">
      <c r="A38" s="10" t="s">
        <v>18</v>
      </c>
      <c r="B38" s="10" t="s">
        <v>89</v>
      </c>
      <c r="C38" s="17">
        <v>152.67000000000002</v>
      </c>
      <c r="D38" s="11">
        <f t="shared" si="0"/>
        <v>0</v>
      </c>
      <c r="E38" s="12">
        <f>C38*D38</f>
        <v>0</v>
      </c>
      <c r="F38" s="19">
        <v>4</v>
      </c>
      <c r="G38" s="15">
        <v>10082647102214</v>
      </c>
      <c r="H38" s="19">
        <v>24</v>
      </c>
      <c r="I38" s="15">
        <v>20082647102211</v>
      </c>
      <c r="J38" s="16">
        <v>82647102217</v>
      </c>
    </row>
    <row r="39" spans="1:10" x14ac:dyDescent="0.2">
      <c r="A39" s="1" t="s">
        <v>79</v>
      </c>
      <c r="D39" s="11"/>
      <c r="E39" s="12"/>
    </row>
    <row r="40" spans="1:10" x14ac:dyDescent="0.2">
      <c r="A40" s="10" t="s">
        <v>54</v>
      </c>
      <c r="B40" s="10" t="s">
        <v>55</v>
      </c>
      <c r="C40" s="17">
        <v>56.216999999999999</v>
      </c>
      <c r="D40" s="11">
        <f t="shared" si="0"/>
        <v>0</v>
      </c>
      <c r="E40" s="12">
        <f>C40*D40</f>
        <v>0</v>
      </c>
      <c r="F40" s="19">
        <v>4</v>
      </c>
      <c r="G40" s="15">
        <v>10082647058863</v>
      </c>
      <c r="H40" s="19">
        <v>36</v>
      </c>
      <c r="I40" s="15">
        <v>20082647058860</v>
      </c>
      <c r="J40" s="16">
        <v>82647058866</v>
      </c>
    </row>
    <row r="41" spans="1:10" x14ac:dyDescent="0.2">
      <c r="A41" s="10" t="s">
        <v>56</v>
      </c>
      <c r="B41" s="10" t="s">
        <v>57</v>
      </c>
      <c r="C41" s="17">
        <v>90.363</v>
      </c>
      <c r="D41" s="11">
        <f t="shared" si="0"/>
        <v>0</v>
      </c>
      <c r="E41" s="12">
        <f>C41*D41</f>
        <v>0</v>
      </c>
      <c r="F41" s="19">
        <v>4</v>
      </c>
      <c r="G41" s="15">
        <v>10082647058870</v>
      </c>
      <c r="H41" s="19">
        <v>24</v>
      </c>
      <c r="I41" s="15">
        <v>20082647058877</v>
      </c>
      <c r="J41" s="16">
        <v>82647058873</v>
      </c>
    </row>
    <row r="42" spans="1:10" x14ac:dyDescent="0.2">
      <c r="A42" s="1" t="s">
        <v>76</v>
      </c>
      <c r="D42" s="30" t="s">
        <v>180</v>
      </c>
      <c r="E42" s="31" t="s">
        <v>180</v>
      </c>
    </row>
    <row r="43" spans="1:10" x14ac:dyDescent="0.2">
      <c r="A43" s="10" t="s">
        <v>19</v>
      </c>
      <c r="B43" s="10" t="s">
        <v>90</v>
      </c>
      <c r="C43" s="17">
        <v>24.658650000000002</v>
      </c>
      <c r="D43" s="11">
        <f t="shared" si="0"/>
        <v>0</v>
      </c>
      <c r="E43" s="12">
        <f>C43*D43</f>
        <v>0</v>
      </c>
      <c r="F43" s="19">
        <v>1</v>
      </c>
      <c r="G43" s="15">
        <v>10082647150284</v>
      </c>
      <c r="H43" s="19">
        <v>30</v>
      </c>
      <c r="I43" s="15">
        <v>20082647150281</v>
      </c>
      <c r="J43" s="16">
        <v>82647150287</v>
      </c>
    </row>
    <row r="44" spans="1:10" x14ac:dyDescent="0.2">
      <c r="A44" s="10" t="s">
        <v>20</v>
      </c>
      <c r="B44" s="10" t="s">
        <v>91</v>
      </c>
      <c r="C44" s="17">
        <v>24.658650000000002</v>
      </c>
      <c r="D44" s="11">
        <f t="shared" si="0"/>
        <v>0</v>
      </c>
      <c r="E44" s="12">
        <f>C44*D44</f>
        <v>0</v>
      </c>
      <c r="F44" s="19">
        <v>1</v>
      </c>
      <c r="G44" s="15">
        <v>10082647150291</v>
      </c>
      <c r="H44" s="19">
        <v>30</v>
      </c>
      <c r="I44" s="15">
        <v>20082647150298</v>
      </c>
      <c r="J44" s="16">
        <v>82647150294</v>
      </c>
    </row>
    <row r="45" spans="1:10" x14ac:dyDescent="0.2">
      <c r="A45" s="10" t="s">
        <v>21</v>
      </c>
      <c r="B45" s="10" t="s">
        <v>92</v>
      </c>
      <c r="C45" s="17">
        <v>24.658650000000002</v>
      </c>
      <c r="D45" s="11">
        <f t="shared" si="0"/>
        <v>0</v>
      </c>
      <c r="E45" s="12">
        <f>C45*D45</f>
        <v>0</v>
      </c>
      <c r="F45" s="19">
        <v>1</v>
      </c>
      <c r="G45" s="15">
        <v>10082647152448</v>
      </c>
      <c r="H45" s="19">
        <v>30</v>
      </c>
      <c r="I45" s="15">
        <v>20082647152445</v>
      </c>
      <c r="J45" s="16">
        <v>82647152441</v>
      </c>
    </row>
    <row r="46" spans="1:10" x14ac:dyDescent="0.2">
      <c r="A46" s="1" t="s">
        <v>77</v>
      </c>
      <c r="D46" s="30" t="s">
        <v>180</v>
      </c>
      <c r="E46" s="31" t="s">
        <v>180</v>
      </c>
    </row>
    <row r="47" spans="1:10" x14ac:dyDescent="0.2">
      <c r="A47" s="10" t="s">
        <v>22</v>
      </c>
      <c r="B47" s="10" t="s">
        <v>93</v>
      </c>
      <c r="C47" s="17">
        <v>19.519350000000003</v>
      </c>
      <c r="D47" s="11">
        <f t="shared" si="0"/>
        <v>0</v>
      </c>
      <c r="E47" s="12">
        <f>C47*D47</f>
        <v>0</v>
      </c>
      <c r="F47" s="19">
        <v>25</v>
      </c>
      <c r="G47" s="15">
        <v>10082647050287</v>
      </c>
      <c r="H47" s="19">
        <v>100</v>
      </c>
      <c r="I47" s="15">
        <v>20082647050284</v>
      </c>
      <c r="J47" s="16">
        <v>82647050280</v>
      </c>
    </row>
    <row r="48" spans="1:10" x14ac:dyDescent="0.2">
      <c r="A48" s="10" t="s">
        <v>23</v>
      </c>
      <c r="B48" s="10" t="s">
        <v>94</v>
      </c>
      <c r="C48" s="17">
        <v>26.479050000000004</v>
      </c>
      <c r="D48" s="11">
        <f t="shared" si="0"/>
        <v>0</v>
      </c>
      <c r="E48" s="12">
        <f>C48*D48</f>
        <v>0</v>
      </c>
      <c r="F48" s="19">
        <v>12</v>
      </c>
      <c r="G48" s="15">
        <v>10082647081632</v>
      </c>
      <c r="H48" s="19">
        <v>72</v>
      </c>
      <c r="I48" s="15">
        <v>20082647081639</v>
      </c>
      <c r="J48" s="16">
        <v>82647081635</v>
      </c>
    </row>
    <row r="49" spans="1:10" x14ac:dyDescent="0.2">
      <c r="A49" s="10" t="s">
        <v>24</v>
      </c>
      <c r="B49" s="10" t="s">
        <v>95</v>
      </c>
      <c r="C49" s="17">
        <v>23.528670000000002</v>
      </c>
      <c r="D49" s="11">
        <f t="shared" si="0"/>
        <v>0</v>
      </c>
      <c r="E49" s="12">
        <f>C49*D49</f>
        <v>0</v>
      </c>
      <c r="F49" s="19">
        <v>8</v>
      </c>
      <c r="G49" s="15">
        <v>10082647081649</v>
      </c>
      <c r="H49" s="19">
        <v>64</v>
      </c>
      <c r="I49" s="15">
        <v>20082647081646</v>
      </c>
      <c r="J49" s="16">
        <v>82647081642</v>
      </c>
    </row>
    <row r="50" spans="1:10" x14ac:dyDescent="0.2">
      <c r="A50" s="10" t="s">
        <v>25</v>
      </c>
      <c r="B50" s="10" t="s">
        <v>26</v>
      </c>
      <c r="C50" s="17">
        <v>2.0369999999999999</v>
      </c>
      <c r="D50" s="11">
        <f t="shared" si="0"/>
        <v>0</v>
      </c>
      <c r="E50" s="12">
        <f>C50*D50</f>
        <v>0</v>
      </c>
      <c r="F50" s="19">
        <v>1</v>
      </c>
      <c r="G50" s="15">
        <v>10082647058238</v>
      </c>
      <c r="H50" s="19">
        <v>100</v>
      </c>
      <c r="I50" s="15">
        <v>20082647058235</v>
      </c>
      <c r="J50" s="16">
        <v>82647058231</v>
      </c>
    </row>
    <row r="51" spans="1:10" x14ac:dyDescent="0.2">
      <c r="A51" s="10" t="s">
        <v>40</v>
      </c>
      <c r="B51" s="10" t="s">
        <v>41</v>
      </c>
      <c r="C51" s="17">
        <v>16.201499999999999</v>
      </c>
      <c r="D51" s="11">
        <f t="shared" si="0"/>
        <v>0</v>
      </c>
      <c r="E51" s="12">
        <f>C51*D51</f>
        <v>0</v>
      </c>
      <c r="F51" s="19">
        <v>1</v>
      </c>
      <c r="G51" s="15">
        <v>10082647028613</v>
      </c>
      <c r="H51" s="19">
        <v>100</v>
      </c>
      <c r="I51" s="15">
        <v>20082647028610</v>
      </c>
      <c r="J51" s="16">
        <v>82647028616</v>
      </c>
    </row>
    <row r="52" spans="1:10" x14ac:dyDescent="0.2">
      <c r="A52" s="10" t="s">
        <v>42</v>
      </c>
      <c r="B52" s="10" t="s">
        <v>43</v>
      </c>
      <c r="C52" s="17">
        <v>16.201499999999999</v>
      </c>
      <c r="D52" s="11">
        <f t="shared" si="0"/>
        <v>0</v>
      </c>
      <c r="E52" s="12">
        <f>C52*D52</f>
        <v>0</v>
      </c>
      <c r="F52" s="19">
        <v>10</v>
      </c>
      <c r="G52" s="15">
        <v>10082647028620</v>
      </c>
      <c r="H52" s="19">
        <v>100</v>
      </c>
      <c r="I52" s="15">
        <v>20082647028627</v>
      </c>
      <c r="J52" s="16">
        <v>82647028623</v>
      </c>
    </row>
    <row r="53" spans="1:10" x14ac:dyDescent="0.2">
      <c r="A53" s="10" t="s">
        <v>44</v>
      </c>
      <c r="B53" s="10" t="s">
        <v>45</v>
      </c>
      <c r="C53" s="17">
        <v>21.073500000000003</v>
      </c>
      <c r="D53" s="11">
        <f t="shared" si="0"/>
        <v>0</v>
      </c>
      <c r="E53" s="12">
        <f>C53*D53</f>
        <v>0</v>
      </c>
      <c r="F53" s="19">
        <v>1</v>
      </c>
      <c r="G53" s="15">
        <v>10082647028637</v>
      </c>
      <c r="H53" s="19">
        <v>100</v>
      </c>
      <c r="I53" s="15">
        <v>20082647028634</v>
      </c>
      <c r="J53" s="16">
        <v>82647028630</v>
      </c>
    </row>
    <row r="54" spans="1:10" x14ac:dyDescent="0.2">
      <c r="A54" s="10" t="s">
        <v>46</v>
      </c>
      <c r="B54" s="10" t="s">
        <v>47</v>
      </c>
      <c r="C54" s="17">
        <v>21.073500000000003</v>
      </c>
      <c r="D54" s="11">
        <f t="shared" si="0"/>
        <v>0</v>
      </c>
      <c r="E54" s="12">
        <f>C54*D54</f>
        <v>0</v>
      </c>
      <c r="F54" s="19">
        <v>10</v>
      </c>
      <c r="G54" s="15">
        <v>10082647028644</v>
      </c>
      <c r="H54" s="19">
        <v>100</v>
      </c>
      <c r="I54" s="15">
        <v>20082647028641</v>
      </c>
      <c r="J54" s="16">
        <v>82647028647</v>
      </c>
    </row>
    <row r="55" spans="1:10" x14ac:dyDescent="0.2">
      <c r="A55" s="10" t="s">
        <v>48</v>
      </c>
      <c r="B55" s="10" t="s">
        <v>49</v>
      </c>
      <c r="C55" s="17">
        <v>33.988500000000002</v>
      </c>
      <c r="D55" s="11">
        <f t="shared" si="0"/>
        <v>0</v>
      </c>
      <c r="E55" s="12">
        <f>C55*D55</f>
        <v>0</v>
      </c>
      <c r="F55" s="19">
        <v>10</v>
      </c>
      <c r="G55" s="15">
        <v>10082647028651</v>
      </c>
      <c r="H55" s="19">
        <v>50</v>
      </c>
      <c r="I55" s="15">
        <v>20082647028658</v>
      </c>
      <c r="J55" s="16">
        <v>82647028654</v>
      </c>
    </row>
    <row r="56" spans="1:10" x14ac:dyDescent="0.2">
      <c r="A56" s="10" t="s">
        <v>193</v>
      </c>
      <c r="B56" s="10" t="s">
        <v>194</v>
      </c>
      <c r="C56" s="17">
        <v>60.963000000000008</v>
      </c>
      <c r="D56" s="11">
        <f t="shared" si="0"/>
        <v>0</v>
      </c>
      <c r="E56" s="12">
        <f>C56*D56</f>
        <v>0</v>
      </c>
      <c r="F56" s="19">
        <v>10</v>
      </c>
      <c r="G56" s="15">
        <v>10082647216263</v>
      </c>
      <c r="H56" s="19">
        <v>50</v>
      </c>
      <c r="I56" s="15">
        <v>20082647216260</v>
      </c>
      <c r="J56" s="16">
        <v>8264721626</v>
      </c>
    </row>
    <row r="57" spans="1:10" x14ac:dyDescent="0.2">
      <c r="A57" s="10" t="s">
        <v>50</v>
      </c>
      <c r="B57" s="10" t="s">
        <v>51</v>
      </c>
      <c r="C57" s="17">
        <v>17.041500000000003</v>
      </c>
      <c r="D57" s="11">
        <f t="shared" si="0"/>
        <v>0</v>
      </c>
      <c r="E57" s="12">
        <f>C57*D57</f>
        <v>0</v>
      </c>
      <c r="F57" s="19">
        <v>10</v>
      </c>
      <c r="G57" s="15">
        <v>10082647050164</v>
      </c>
      <c r="H57" s="19">
        <v>100</v>
      </c>
      <c r="I57" s="15">
        <v>20082647050161</v>
      </c>
      <c r="J57" s="16">
        <v>82647050167</v>
      </c>
    </row>
    <row r="58" spans="1:10" x14ac:dyDescent="0.2">
      <c r="A58" s="10" t="s">
        <v>52</v>
      </c>
      <c r="B58" s="10" t="s">
        <v>53</v>
      </c>
      <c r="C58" s="17">
        <v>25.011000000000003</v>
      </c>
      <c r="D58" s="11">
        <f t="shared" si="0"/>
        <v>0</v>
      </c>
      <c r="E58" s="12">
        <f>C58*D58</f>
        <v>0</v>
      </c>
      <c r="F58" s="19">
        <v>10</v>
      </c>
      <c r="G58" s="15">
        <v>10082647050171</v>
      </c>
      <c r="H58" s="19">
        <v>100</v>
      </c>
      <c r="I58" s="15">
        <v>20082647050178</v>
      </c>
      <c r="J58" s="16">
        <v>82647050174</v>
      </c>
    </row>
    <row r="59" spans="1:10" x14ac:dyDescent="0.2">
      <c r="A59" s="1" t="s">
        <v>195</v>
      </c>
      <c r="D59" s="11"/>
      <c r="E59" s="12"/>
    </row>
    <row r="60" spans="1:10" x14ac:dyDescent="0.2">
      <c r="A60" s="10" t="s">
        <v>196</v>
      </c>
      <c r="B60" s="10" t="s">
        <v>197</v>
      </c>
      <c r="C60" s="17">
        <v>128.87100000000001</v>
      </c>
      <c r="D60" s="11"/>
      <c r="E60" s="12">
        <f>C60*D60</f>
        <v>0</v>
      </c>
      <c r="F60" s="19">
        <v>1</v>
      </c>
      <c r="G60" s="15">
        <v>10082647139265</v>
      </c>
      <c r="H60" s="19">
        <v>16</v>
      </c>
      <c r="I60" s="15">
        <v>20082647139262</v>
      </c>
      <c r="J60" s="16">
        <v>82647139268</v>
      </c>
    </row>
    <row r="61" spans="1:10" x14ac:dyDescent="0.2">
      <c r="A61" s="1" t="s">
        <v>78</v>
      </c>
      <c r="D61" s="11"/>
      <c r="E61" s="12"/>
    </row>
    <row r="62" spans="1:10" x14ac:dyDescent="0.2">
      <c r="A62" s="10" t="s">
        <v>29</v>
      </c>
      <c r="B62" s="10" t="s">
        <v>98</v>
      </c>
      <c r="C62" s="17">
        <v>21.036200000000001</v>
      </c>
      <c r="D62" s="11">
        <f t="shared" ref="D62:D74" si="1">$E$6</f>
        <v>0</v>
      </c>
      <c r="E62" s="12">
        <f>C62*D62</f>
        <v>0</v>
      </c>
      <c r="F62" s="19">
        <v>12</v>
      </c>
      <c r="G62" s="15">
        <v>10082647013268</v>
      </c>
      <c r="H62" s="19">
        <v>144</v>
      </c>
      <c r="I62" s="15">
        <v>20082647013265</v>
      </c>
      <c r="J62" s="16">
        <v>82647013261</v>
      </c>
    </row>
    <row r="63" spans="1:10" x14ac:dyDescent="0.2">
      <c r="A63" s="10" t="s">
        <v>30</v>
      </c>
      <c r="B63" s="10" t="s">
        <v>99</v>
      </c>
      <c r="C63" s="17">
        <v>17.387499999999999</v>
      </c>
      <c r="D63" s="11">
        <f t="shared" si="1"/>
        <v>0</v>
      </c>
      <c r="E63" s="12">
        <f>C63*D63</f>
        <v>0</v>
      </c>
      <c r="F63" s="19">
        <v>12</v>
      </c>
      <c r="G63" s="15">
        <v>10082647570013</v>
      </c>
      <c r="H63" s="19">
        <v>144</v>
      </c>
      <c r="I63" s="15">
        <v>20082647570010</v>
      </c>
      <c r="J63" s="16">
        <v>82647570016</v>
      </c>
    </row>
    <row r="64" spans="1:10" x14ac:dyDescent="0.2">
      <c r="A64" s="10" t="s">
        <v>27</v>
      </c>
      <c r="B64" s="10" t="s">
        <v>96</v>
      </c>
      <c r="C64" s="17">
        <v>20.511900000000004</v>
      </c>
      <c r="D64" s="11">
        <f t="shared" si="1"/>
        <v>0</v>
      </c>
      <c r="E64" s="12">
        <f>C64*D64</f>
        <v>0</v>
      </c>
      <c r="F64" s="19">
        <v>12</v>
      </c>
      <c r="G64" s="15">
        <v>10082647013404</v>
      </c>
      <c r="H64" s="19">
        <v>144</v>
      </c>
      <c r="I64" s="15">
        <v>20082647013401</v>
      </c>
      <c r="J64" s="16">
        <v>82647013407</v>
      </c>
    </row>
    <row r="65" spans="1:13" x14ac:dyDescent="0.2">
      <c r="A65" s="10" t="s">
        <v>31</v>
      </c>
      <c r="B65" s="10" t="s">
        <v>100</v>
      </c>
      <c r="C65" s="17">
        <v>25.530200000000001</v>
      </c>
      <c r="D65" s="11">
        <f t="shared" si="1"/>
        <v>0</v>
      </c>
      <c r="E65" s="12">
        <f>C65*D65</f>
        <v>0</v>
      </c>
      <c r="F65" s="19">
        <v>12</v>
      </c>
      <c r="G65" s="15">
        <v>10082647013411</v>
      </c>
      <c r="H65" s="19">
        <v>144</v>
      </c>
      <c r="I65" s="15">
        <v>20082647013418</v>
      </c>
      <c r="J65" s="16">
        <v>82647013414</v>
      </c>
    </row>
    <row r="66" spans="1:13" x14ac:dyDescent="0.2">
      <c r="A66" s="10" t="s">
        <v>32</v>
      </c>
      <c r="B66" s="10" t="s">
        <v>101</v>
      </c>
      <c r="C66" s="17">
        <v>5.2758300000000009</v>
      </c>
      <c r="D66" s="11">
        <f t="shared" si="1"/>
        <v>0</v>
      </c>
      <c r="E66" s="12">
        <f>C66*D66</f>
        <v>0</v>
      </c>
      <c r="F66" s="19">
        <v>100</v>
      </c>
      <c r="G66" s="15">
        <v>10082647027814</v>
      </c>
      <c r="H66" s="19">
        <v>1000</v>
      </c>
      <c r="I66" s="15">
        <v>20082647027811</v>
      </c>
      <c r="J66" s="16">
        <v>82647027817</v>
      </c>
    </row>
    <row r="67" spans="1:13" x14ac:dyDescent="0.2">
      <c r="A67" s="10" t="s">
        <v>33</v>
      </c>
      <c r="B67" s="10" t="s">
        <v>102</v>
      </c>
      <c r="C67" s="17">
        <v>5.1104400000000005</v>
      </c>
      <c r="D67" s="11">
        <f t="shared" si="1"/>
        <v>0</v>
      </c>
      <c r="E67" s="12">
        <f>C67*D67</f>
        <v>0</v>
      </c>
      <c r="F67" s="19">
        <v>100</v>
      </c>
      <c r="G67" s="15">
        <v>10082647027821</v>
      </c>
      <c r="H67" s="19">
        <v>1000</v>
      </c>
      <c r="I67" s="15">
        <v>20082647027828</v>
      </c>
      <c r="J67" s="16">
        <v>82647027824</v>
      </c>
    </row>
    <row r="68" spans="1:13" x14ac:dyDescent="0.2">
      <c r="A68" s="10" t="s">
        <v>28</v>
      </c>
      <c r="B68" s="10" t="s">
        <v>97</v>
      </c>
      <c r="C68" s="17">
        <v>21.7852</v>
      </c>
      <c r="D68" s="11">
        <f t="shared" si="1"/>
        <v>0</v>
      </c>
      <c r="E68" s="12">
        <f>C68*D68</f>
        <v>0</v>
      </c>
      <c r="F68" s="19">
        <v>50</v>
      </c>
      <c r="G68" s="15">
        <v>10082647091266</v>
      </c>
      <c r="H68" s="19">
        <v>500</v>
      </c>
      <c r="I68" s="15">
        <v>20082647091263</v>
      </c>
      <c r="J68" s="16">
        <v>82647091269</v>
      </c>
    </row>
    <row r="69" spans="1:13" x14ac:dyDescent="0.2">
      <c r="A69" t="s">
        <v>159</v>
      </c>
      <c r="B69" t="s">
        <v>160</v>
      </c>
      <c r="C69" s="17">
        <v>30.773200000000003</v>
      </c>
      <c r="D69" s="11">
        <f t="shared" si="1"/>
        <v>0</v>
      </c>
      <c r="E69" s="12">
        <f>C69*D69</f>
        <v>0</v>
      </c>
      <c r="F69" s="25">
        <v>12</v>
      </c>
      <c r="G69" s="26">
        <v>10082647178356</v>
      </c>
      <c r="H69" s="25">
        <v>72</v>
      </c>
      <c r="I69" s="26">
        <v>20082647178353</v>
      </c>
      <c r="J69" s="27">
        <v>82647178359</v>
      </c>
      <c r="K69"/>
      <c r="L69"/>
      <c r="M69"/>
    </row>
    <row r="70" spans="1:13" customFormat="1" x14ac:dyDescent="0.2">
      <c r="A70" t="s">
        <v>161</v>
      </c>
      <c r="B70" t="s">
        <v>162</v>
      </c>
      <c r="C70" s="17">
        <v>48.353299999999997</v>
      </c>
      <c r="D70" s="11">
        <f t="shared" si="1"/>
        <v>0</v>
      </c>
      <c r="E70" s="12">
        <f>C70*D70</f>
        <v>0</v>
      </c>
      <c r="F70" s="25">
        <v>12</v>
      </c>
      <c r="G70" s="26">
        <v>10082647178363</v>
      </c>
      <c r="H70" s="25">
        <v>72</v>
      </c>
      <c r="I70" s="26">
        <v>20082647178360</v>
      </c>
      <c r="J70" s="27">
        <v>82647178366</v>
      </c>
    </row>
    <row r="71" spans="1:13" customFormat="1" x14ac:dyDescent="0.2">
      <c r="A71" t="s">
        <v>163</v>
      </c>
      <c r="B71" t="s">
        <v>164</v>
      </c>
      <c r="C71" s="17">
        <v>34.454000000000008</v>
      </c>
      <c r="D71" s="11">
        <f t="shared" si="1"/>
        <v>0</v>
      </c>
      <c r="E71" s="12">
        <f>C71*D71</f>
        <v>0</v>
      </c>
      <c r="F71" s="25">
        <v>12</v>
      </c>
      <c r="G71" s="26">
        <v>10082647178370</v>
      </c>
      <c r="H71" s="25">
        <v>72</v>
      </c>
      <c r="I71" s="26">
        <v>20082647178377</v>
      </c>
      <c r="J71" s="27">
        <v>82647178373</v>
      </c>
    </row>
    <row r="72" spans="1:13" customFormat="1" x14ac:dyDescent="0.2">
      <c r="A72" t="s">
        <v>165</v>
      </c>
      <c r="B72" t="s">
        <v>166</v>
      </c>
      <c r="C72" s="17">
        <v>35.919900000000005</v>
      </c>
      <c r="D72" s="11">
        <f t="shared" si="1"/>
        <v>0</v>
      </c>
      <c r="E72" s="12">
        <f>C72*D72</f>
        <v>0</v>
      </c>
      <c r="F72" s="25">
        <v>12</v>
      </c>
      <c r="G72" s="26">
        <v>10082647178387</v>
      </c>
      <c r="H72" s="25">
        <v>72</v>
      </c>
      <c r="I72" s="26">
        <v>20082647178384</v>
      </c>
      <c r="J72" s="27">
        <v>82647178380</v>
      </c>
    </row>
    <row r="73" spans="1:13" customFormat="1" x14ac:dyDescent="0.2">
      <c r="A73" t="s">
        <v>167</v>
      </c>
      <c r="B73" t="s">
        <v>168</v>
      </c>
      <c r="C73" s="17">
        <v>39.247599999999998</v>
      </c>
      <c r="D73" s="11">
        <f t="shared" si="1"/>
        <v>0</v>
      </c>
      <c r="E73" s="12">
        <f>C73*D73</f>
        <v>0</v>
      </c>
      <c r="F73" s="25">
        <v>12</v>
      </c>
      <c r="G73" s="26">
        <v>10082647178394</v>
      </c>
      <c r="H73" s="25">
        <v>72</v>
      </c>
      <c r="I73" s="26">
        <v>20082647178391</v>
      </c>
      <c r="J73" s="27">
        <v>82647178397</v>
      </c>
    </row>
    <row r="74" spans="1:13" customFormat="1" x14ac:dyDescent="0.2">
      <c r="A74" s="10" t="s">
        <v>34</v>
      </c>
      <c r="B74" s="10" t="s">
        <v>103</v>
      </c>
      <c r="C74" s="17">
        <v>0.72039000000000009</v>
      </c>
      <c r="D74" s="11">
        <f t="shared" si="1"/>
        <v>0</v>
      </c>
      <c r="E74" s="12">
        <f>C74*D74</f>
        <v>0</v>
      </c>
      <c r="F74" s="19">
        <v>100</v>
      </c>
      <c r="G74" s="15">
        <v>10082647030135</v>
      </c>
      <c r="H74" s="19">
        <v>2000</v>
      </c>
      <c r="I74" s="15">
        <v>20082647030132</v>
      </c>
      <c r="J74" s="16">
        <v>82647030138</v>
      </c>
      <c r="K74" s="10"/>
      <c r="L74" s="10"/>
      <c r="M74" s="10"/>
    </row>
    <row r="75" spans="1:13" ht="15.75" customHeight="1" x14ac:dyDescent="0.2">
      <c r="A75" s="1" t="s">
        <v>82</v>
      </c>
      <c r="D75" s="11"/>
      <c r="E75" s="12"/>
    </row>
    <row r="76" spans="1:13" x14ac:dyDescent="0.2">
      <c r="A76" s="10" t="s">
        <v>80</v>
      </c>
      <c r="B76" s="10" t="s">
        <v>104</v>
      </c>
      <c r="C76" s="17">
        <v>28.245000000000001</v>
      </c>
      <c r="D76" s="11">
        <f t="shared" si="0"/>
        <v>0</v>
      </c>
      <c r="E76" s="12">
        <f>C76*D76</f>
        <v>0</v>
      </c>
      <c r="F76" s="19">
        <v>6</v>
      </c>
      <c r="G76" s="15">
        <v>10082647094564</v>
      </c>
      <c r="H76" s="19">
        <v>72</v>
      </c>
      <c r="I76" s="15">
        <v>20082647094561</v>
      </c>
      <c r="J76" s="16">
        <v>82647094567</v>
      </c>
    </row>
    <row r="77" spans="1:13" x14ac:dyDescent="0.2">
      <c r="A77" s="10" t="s">
        <v>81</v>
      </c>
      <c r="B77" s="10" t="s">
        <v>105</v>
      </c>
      <c r="C77" s="17">
        <v>31.101000000000003</v>
      </c>
      <c r="D77" s="11">
        <f t="shared" si="0"/>
        <v>0</v>
      </c>
      <c r="E77" s="12">
        <f>C77*D77</f>
        <v>0</v>
      </c>
      <c r="F77" s="19">
        <v>1</v>
      </c>
      <c r="G77" s="15">
        <v>10082647088860</v>
      </c>
      <c r="H77" s="19">
        <v>72</v>
      </c>
      <c r="I77" s="15">
        <v>20082647088867</v>
      </c>
      <c r="J77" s="16">
        <v>82647088863</v>
      </c>
    </row>
    <row r="78" spans="1:13" x14ac:dyDescent="0.2">
      <c r="A78" s="23" t="s">
        <v>106</v>
      </c>
      <c r="D78" s="11"/>
      <c r="E78" s="12"/>
    </row>
    <row r="79" spans="1:13" x14ac:dyDescent="0.2">
      <c r="A79" s="10" t="s">
        <v>107</v>
      </c>
      <c r="B79" s="10" t="s">
        <v>108</v>
      </c>
      <c r="C79" s="17">
        <v>14.095890000000001</v>
      </c>
      <c r="D79" s="11">
        <f t="shared" ref="D79:D105" si="2">$E$6</f>
        <v>0</v>
      </c>
      <c r="E79" s="12">
        <f>C79*D79</f>
        <v>0</v>
      </c>
      <c r="F79" s="19">
        <v>12</v>
      </c>
      <c r="G79" s="15">
        <v>10082647093819</v>
      </c>
      <c r="H79" s="19">
        <v>120</v>
      </c>
      <c r="I79" s="15">
        <v>20082647093816</v>
      </c>
      <c r="J79" s="16">
        <v>82647093812</v>
      </c>
    </row>
    <row r="80" spans="1:13" x14ac:dyDescent="0.2">
      <c r="A80" s="10" t="s">
        <v>109</v>
      </c>
      <c r="B80" s="10" t="s">
        <v>110</v>
      </c>
      <c r="C80" s="17">
        <v>22.48638</v>
      </c>
      <c r="D80" s="11">
        <f t="shared" si="2"/>
        <v>0</v>
      </c>
      <c r="E80" s="12">
        <f>C80*D80</f>
        <v>0</v>
      </c>
      <c r="F80" s="19">
        <v>12</v>
      </c>
      <c r="G80" s="15">
        <v>10082647093826</v>
      </c>
      <c r="H80" s="19">
        <v>120</v>
      </c>
      <c r="I80" s="15">
        <v>20082647093823</v>
      </c>
      <c r="J80" s="16">
        <v>82647093829</v>
      </c>
    </row>
    <row r="81" spans="1:10" x14ac:dyDescent="0.2">
      <c r="A81" s="10" t="s">
        <v>111</v>
      </c>
      <c r="B81" s="10" t="s">
        <v>112</v>
      </c>
      <c r="C81" s="17">
        <v>31.319760000000002</v>
      </c>
      <c r="D81" s="11">
        <f t="shared" si="2"/>
        <v>0</v>
      </c>
      <c r="E81" s="12">
        <f>C81*D81</f>
        <v>0</v>
      </c>
      <c r="F81" s="19">
        <v>10</v>
      </c>
      <c r="G81" s="15">
        <v>10082647076614</v>
      </c>
      <c r="H81" s="19">
        <v>60</v>
      </c>
      <c r="I81" s="15">
        <v>20082647076611</v>
      </c>
      <c r="J81" s="16">
        <v>82647076617</v>
      </c>
    </row>
    <row r="82" spans="1:10" x14ac:dyDescent="0.2">
      <c r="A82" s="10" t="s">
        <v>113</v>
      </c>
      <c r="B82" s="10" t="s">
        <v>114</v>
      </c>
      <c r="C82" s="17">
        <v>13.984890000000002</v>
      </c>
      <c r="D82" s="11">
        <f t="shared" si="2"/>
        <v>0</v>
      </c>
      <c r="E82" s="12">
        <f>C82*D82</f>
        <v>0</v>
      </c>
      <c r="F82" s="19">
        <v>12</v>
      </c>
      <c r="G82" s="15">
        <v>10082647580326</v>
      </c>
      <c r="H82" s="19">
        <v>144</v>
      </c>
      <c r="I82" s="15">
        <v>20082647580323</v>
      </c>
      <c r="J82" s="16">
        <v>82647580329</v>
      </c>
    </row>
    <row r="83" spans="1:10" x14ac:dyDescent="0.2">
      <c r="A83" s="10" t="s">
        <v>115</v>
      </c>
      <c r="B83" s="10" t="s">
        <v>116</v>
      </c>
      <c r="C83" s="17">
        <v>15.134850000000002</v>
      </c>
      <c r="D83" s="11">
        <f t="shared" si="2"/>
        <v>0</v>
      </c>
      <c r="E83" s="12">
        <f>C83*D83</f>
        <v>0</v>
      </c>
      <c r="F83" s="19">
        <v>12</v>
      </c>
      <c r="G83" s="15">
        <v>10082647580333</v>
      </c>
      <c r="H83" s="19">
        <v>144</v>
      </c>
      <c r="I83" s="15">
        <v>20082647580330</v>
      </c>
      <c r="J83" s="16">
        <v>82647580336</v>
      </c>
    </row>
    <row r="84" spans="1:10" x14ac:dyDescent="0.2">
      <c r="A84" s="10" t="s">
        <v>117</v>
      </c>
      <c r="B84" s="10" t="s">
        <v>118</v>
      </c>
      <c r="C84" s="17">
        <v>13.984890000000002</v>
      </c>
      <c r="D84" s="11">
        <f t="shared" si="2"/>
        <v>0</v>
      </c>
      <c r="E84" s="12">
        <f>C84*D84</f>
        <v>0</v>
      </c>
      <c r="F84" s="19">
        <v>12</v>
      </c>
      <c r="G84" s="15">
        <v>10082647580395</v>
      </c>
      <c r="H84" s="19">
        <v>144</v>
      </c>
      <c r="I84" s="15">
        <v>20082647580392</v>
      </c>
      <c r="J84" s="16">
        <v>82647580398</v>
      </c>
    </row>
    <row r="85" spans="1:10" x14ac:dyDescent="0.2">
      <c r="A85" s="10" t="s">
        <v>119</v>
      </c>
      <c r="B85" s="10" t="s">
        <v>120</v>
      </c>
      <c r="C85" s="17">
        <v>24.064800000000002</v>
      </c>
      <c r="D85" s="11">
        <f t="shared" si="2"/>
        <v>0</v>
      </c>
      <c r="E85" s="12">
        <f>C85*D85</f>
        <v>0</v>
      </c>
      <c r="F85" s="19">
        <v>6</v>
      </c>
      <c r="G85" s="15">
        <v>10082647580401</v>
      </c>
      <c r="H85" s="19">
        <v>96</v>
      </c>
      <c r="I85" s="15">
        <v>20082647580408</v>
      </c>
      <c r="J85" s="16">
        <v>82647580404</v>
      </c>
    </row>
    <row r="86" spans="1:10" x14ac:dyDescent="0.2">
      <c r="A86" s="10" t="s">
        <v>121</v>
      </c>
      <c r="B86" s="10" t="s">
        <v>122</v>
      </c>
      <c r="C86" s="17">
        <v>12.725040000000002</v>
      </c>
      <c r="D86" s="11">
        <f t="shared" si="2"/>
        <v>0</v>
      </c>
      <c r="E86" s="12">
        <f>C86*D86</f>
        <v>0</v>
      </c>
      <c r="F86" s="19">
        <v>12</v>
      </c>
      <c r="G86" s="15">
        <v>10082647582207</v>
      </c>
      <c r="H86" s="19">
        <v>144</v>
      </c>
      <c r="I86" s="15">
        <v>20082647582204</v>
      </c>
      <c r="J86" s="16">
        <v>82647582200</v>
      </c>
    </row>
    <row r="87" spans="1:10" x14ac:dyDescent="0.2">
      <c r="A87" s="10" t="s">
        <v>123</v>
      </c>
      <c r="B87" s="10" t="s">
        <v>124</v>
      </c>
      <c r="C87" s="17">
        <v>14.095890000000001</v>
      </c>
      <c r="D87" s="11">
        <f t="shared" si="2"/>
        <v>0</v>
      </c>
      <c r="E87" s="12">
        <f>C87*D87</f>
        <v>0</v>
      </c>
      <c r="F87" s="19">
        <v>12</v>
      </c>
      <c r="G87" s="15">
        <v>10082647583303</v>
      </c>
      <c r="H87" s="19">
        <v>144</v>
      </c>
      <c r="I87" s="15">
        <v>20082647583300</v>
      </c>
      <c r="J87" s="16">
        <v>82647583306</v>
      </c>
    </row>
    <row r="88" spans="1:10" x14ac:dyDescent="0.2">
      <c r="A88" s="23" t="s">
        <v>125</v>
      </c>
      <c r="D88" s="11"/>
      <c r="E88" s="12"/>
    </row>
    <row r="89" spans="1:10" x14ac:dyDescent="0.2">
      <c r="A89" s="10" t="s">
        <v>126</v>
      </c>
      <c r="B89" s="10" t="s">
        <v>127</v>
      </c>
      <c r="C89" s="17">
        <v>18.670000000000002</v>
      </c>
      <c r="D89" s="11">
        <f t="shared" si="2"/>
        <v>0</v>
      </c>
      <c r="E89" s="12">
        <f>C89*D89</f>
        <v>0</v>
      </c>
      <c r="F89" s="19">
        <v>1</v>
      </c>
      <c r="G89" s="15">
        <v>10082647128351</v>
      </c>
      <c r="H89" s="19">
        <v>100</v>
      </c>
      <c r="I89" s="15">
        <v>20082647128358</v>
      </c>
      <c r="J89" s="16">
        <v>82647128354</v>
      </c>
    </row>
    <row r="90" spans="1:10" x14ac:dyDescent="0.2">
      <c r="A90" s="10" t="s">
        <v>128</v>
      </c>
      <c r="B90" s="10" t="s">
        <v>129</v>
      </c>
      <c r="C90" s="17">
        <v>18.599160000000001</v>
      </c>
      <c r="D90" s="11">
        <f t="shared" si="2"/>
        <v>0</v>
      </c>
      <c r="E90" s="12">
        <f>C90*D90</f>
        <v>0</v>
      </c>
      <c r="F90" s="19">
        <v>20</v>
      </c>
      <c r="G90" s="15">
        <v>10082647128368</v>
      </c>
      <c r="H90" s="19">
        <v>80</v>
      </c>
      <c r="I90" s="15">
        <v>20082647128365</v>
      </c>
      <c r="J90" s="16">
        <v>82647128361</v>
      </c>
    </row>
    <row r="91" spans="1:10" x14ac:dyDescent="0.2">
      <c r="A91" s="10" t="s">
        <v>130</v>
      </c>
      <c r="B91" s="10" t="s">
        <v>131</v>
      </c>
      <c r="C91" s="17">
        <v>28.469280000000001</v>
      </c>
      <c r="D91" s="11">
        <f t="shared" si="2"/>
        <v>0</v>
      </c>
      <c r="E91" s="12">
        <f>C91*D91</f>
        <v>0</v>
      </c>
      <c r="F91" s="19">
        <v>20</v>
      </c>
      <c r="G91" s="15">
        <v>10082647128375</v>
      </c>
      <c r="H91" s="19">
        <v>80</v>
      </c>
      <c r="I91" s="15">
        <v>20082647128372</v>
      </c>
      <c r="J91" s="16">
        <v>82647128378</v>
      </c>
    </row>
    <row r="92" spans="1:10" x14ac:dyDescent="0.2">
      <c r="A92" s="10" t="s">
        <v>132</v>
      </c>
      <c r="B92" s="10" t="s">
        <v>133</v>
      </c>
      <c r="C92" s="17">
        <v>20.655990000000003</v>
      </c>
      <c r="D92" s="11">
        <f t="shared" si="2"/>
        <v>0</v>
      </c>
      <c r="E92" s="12">
        <f>C92*D92</f>
        <v>0</v>
      </c>
      <c r="F92" s="19">
        <v>1</v>
      </c>
      <c r="G92" s="15">
        <v>10082647128405</v>
      </c>
      <c r="H92" s="19">
        <v>144</v>
      </c>
      <c r="I92" s="15">
        <v>20082647128402</v>
      </c>
      <c r="J92" s="16">
        <v>82647128408</v>
      </c>
    </row>
    <row r="93" spans="1:10" x14ac:dyDescent="0.2">
      <c r="A93" s="10" t="s">
        <v>134</v>
      </c>
      <c r="B93" s="10" t="s">
        <v>135</v>
      </c>
      <c r="C93" s="17">
        <v>20.655990000000003</v>
      </c>
      <c r="D93" s="11">
        <f t="shared" si="2"/>
        <v>0</v>
      </c>
      <c r="E93" s="12">
        <f>C93*D93</f>
        <v>0</v>
      </c>
      <c r="F93" s="19">
        <v>12</v>
      </c>
      <c r="G93" s="15">
        <v>10082647128412</v>
      </c>
      <c r="H93" s="19">
        <v>144</v>
      </c>
      <c r="I93" s="15">
        <v>20082647128419</v>
      </c>
      <c r="J93" s="16">
        <v>82647128415</v>
      </c>
    </row>
    <row r="94" spans="1:10" x14ac:dyDescent="0.2">
      <c r="A94" s="10" t="s">
        <v>136</v>
      </c>
      <c r="B94" s="10" t="s">
        <v>137</v>
      </c>
      <c r="C94" s="17">
        <v>21.718260000000001</v>
      </c>
      <c r="D94" s="11">
        <f t="shared" si="2"/>
        <v>0</v>
      </c>
      <c r="E94" s="12">
        <f>C94*D94</f>
        <v>0</v>
      </c>
      <c r="F94" s="19">
        <v>1</v>
      </c>
      <c r="G94" s="15">
        <v>10082647129624</v>
      </c>
      <c r="H94" s="19">
        <v>1</v>
      </c>
      <c r="I94" s="15">
        <v>20082647129621</v>
      </c>
      <c r="J94" s="16">
        <v>82647129627</v>
      </c>
    </row>
    <row r="95" spans="1:10" x14ac:dyDescent="0.2">
      <c r="A95" s="10" t="s">
        <v>138</v>
      </c>
      <c r="B95" s="10" t="s">
        <v>139</v>
      </c>
      <c r="C95" s="17">
        <v>32.449740000000006</v>
      </c>
      <c r="D95" s="11">
        <f t="shared" si="2"/>
        <v>0</v>
      </c>
      <c r="E95" s="12">
        <f>C95*D95</f>
        <v>0</v>
      </c>
      <c r="F95" s="19">
        <v>12</v>
      </c>
      <c r="G95" s="15">
        <v>10082647129648</v>
      </c>
      <c r="H95" s="19">
        <v>144</v>
      </c>
      <c r="I95" s="15">
        <v>20082647129645</v>
      </c>
      <c r="J95" s="16">
        <v>82647129641</v>
      </c>
    </row>
    <row r="96" spans="1:10" x14ac:dyDescent="0.2">
      <c r="A96" s="10" t="s">
        <v>140</v>
      </c>
      <c r="B96" s="10" t="s">
        <v>141</v>
      </c>
      <c r="C96" s="17">
        <v>21.238</v>
      </c>
      <c r="D96" s="11">
        <f t="shared" si="2"/>
        <v>0</v>
      </c>
      <c r="E96" s="12">
        <f>C96*D96</f>
        <v>0</v>
      </c>
      <c r="F96" s="19">
        <v>1</v>
      </c>
      <c r="G96" s="15">
        <v>10082647128382</v>
      </c>
      <c r="H96" s="19">
        <v>100</v>
      </c>
      <c r="I96" s="15">
        <v>20082647128389</v>
      </c>
      <c r="J96" s="16">
        <v>82647128385</v>
      </c>
    </row>
    <row r="97" spans="1:10" x14ac:dyDescent="0.2">
      <c r="A97" s="10" t="s">
        <v>142</v>
      </c>
      <c r="B97" s="10" t="s">
        <v>143</v>
      </c>
      <c r="C97" s="17">
        <v>23.574180000000002</v>
      </c>
      <c r="D97" s="11">
        <f t="shared" si="2"/>
        <v>0</v>
      </c>
      <c r="E97" s="12">
        <f>C97*D97</f>
        <v>0</v>
      </c>
      <c r="F97" s="19">
        <v>12</v>
      </c>
      <c r="G97" s="15">
        <v>10082647128399</v>
      </c>
      <c r="H97" s="19">
        <v>144</v>
      </c>
      <c r="I97" s="15">
        <v>20082647128396</v>
      </c>
      <c r="J97" s="16">
        <v>82647128392</v>
      </c>
    </row>
    <row r="98" spans="1:10" x14ac:dyDescent="0.2">
      <c r="A98" s="10" t="s">
        <v>144</v>
      </c>
      <c r="B98" s="10" t="s">
        <v>145</v>
      </c>
      <c r="C98" s="17">
        <v>27.313770000000002</v>
      </c>
      <c r="D98" s="11">
        <f t="shared" si="2"/>
        <v>0</v>
      </c>
      <c r="E98" s="12">
        <f>C98*D98</f>
        <v>0</v>
      </c>
      <c r="F98" s="19">
        <v>1</v>
      </c>
      <c r="G98" s="15">
        <v>10082647129617</v>
      </c>
      <c r="H98" s="19">
        <v>100</v>
      </c>
      <c r="I98" s="15">
        <v>20082647129614</v>
      </c>
      <c r="J98" s="16">
        <v>82647129610</v>
      </c>
    </row>
    <row r="99" spans="1:10" x14ac:dyDescent="0.2">
      <c r="A99" s="1" t="s">
        <v>157</v>
      </c>
      <c r="D99" s="11"/>
      <c r="E99" s="12"/>
    </row>
    <row r="100" spans="1:10" x14ac:dyDescent="0.2">
      <c r="A100" s="10" t="s">
        <v>146</v>
      </c>
      <c r="B100" s="10" t="s">
        <v>147</v>
      </c>
      <c r="C100" s="17">
        <v>28.087500000000002</v>
      </c>
      <c r="D100" s="11">
        <f t="shared" si="2"/>
        <v>0</v>
      </c>
      <c r="E100" s="12">
        <f>C100*D100</f>
        <v>0</v>
      </c>
      <c r="F100" s="19">
        <v>15</v>
      </c>
      <c r="G100" s="15">
        <v>10082647084480</v>
      </c>
      <c r="H100" s="19">
        <v>120</v>
      </c>
      <c r="I100" s="15">
        <v>20082647084487</v>
      </c>
      <c r="J100" s="16">
        <v>82647084483</v>
      </c>
    </row>
    <row r="101" spans="1:10" x14ac:dyDescent="0.2">
      <c r="A101" s="10" t="s">
        <v>153</v>
      </c>
      <c r="B101" s="10" t="s">
        <v>154</v>
      </c>
      <c r="C101" s="17">
        <v>26.838000000000001</v>
      </c>
      <c r="D101" s="11">
        <f t="shared" si="2"/>
        <v>0</v>
      </c>
      <c r="E101" s="12">
        <f>C101*D101</f>
        <v>0</v>
      </c>
      <c r="F101" s="19">
        <v>15</v>
      </c>
      <c r="G101" s="15">
        <v>10082647084473</v>
      </c>
      <c r="H101" s="19">
        <v>120</v>
      </c>
      <c r="I101" s="15">
        <v>20082647084470</v>
      </c>
      <c r="J101" s="16">
        <v>82647084476</v>
      </c>
    </row>
    <row r="102" spans="1:10" x14ac:dyDescent="0.2">
      <c r="A102" s="10" t="s">
        <v>148</v>
      </c>
      <c r="B102" s="10" t="s">
        <v>149</v>
      </c>
      <c r="C102" s="17">
        <v>34.1355</v>
      </c>
      <c r="D102" s="11">
        <f t="shared" si="2"/>
        <v>0</v>
      </c>
      <c r="E102" s="12">
        <f>C102*D102</f>
        <v>0</v>
      </c>
      <c r="F102" s="19">
        <v>1</v>
      </c>
      <c r="G102" s="15">
        <v>10082647084466</v>
      </c>
      <c r="H102" s="19">
        <v>25</v>
      </c>
      <c r="I102" s="15">
        <v>20082647084463</v>
      </c>
      <c r="J102" s="16">
        <v>82647084469</v>
      </c>
    </row>
    <row r="103" spans="1:10" x14ac:dyDescent="0.2">
      <c r="A103" s="10" t="s">
        <v>150</v>
      </c>
      <c r="B103" s="10" t="s">
        <v>151</v>
      </c>
      <c r="C103" s="17">
        <v>37.274999999999999</v>
      </c>
      <c r="D103" s="11">
        <f t="shared" si="2"/>
        <v>0</v>
      </c>
      <c r="E103" s="12">
        <f>C103*D103</f>
        <v>0</v>
      </c>
      <c r="F103" s="19">
        <v>1</v>
      </c>
      <c r="G103" s="15">
        <v>10082647095608</v>
      </c>
      <c r="H103" s="19">
        <v>25</v>
      </c>
      <c r="I103" s="15">
        <v>20082647095605</v>
      </c>
      <c r="J103" s="16">
        <v>82647095601</v>
      </c>
    </row>
    <row r="104" spans="1:10" x14ac:dyDescent="0.2">
      <c r="A104" s="10" t="s">
        <v>155</v>
      </c>
      <c r="B104" s="10" t="s">
        <v>156</v>
      </c>
      <c r="C104" s="17">
        <v>32.6235</v>
      </c>
      <c r="D104" s="11">
        <f t="shared" si="2"/>
        <v>0</v>
      </c>
      <c r="E104" s="12">
        <f>C104*D104</f>
        <v>0</v>
      </c>
      <c r="F104" s="19">
        <v>1</v>
      </c>
      <c r="G104" s="15">
        <v>10082647084459</v>
      </c>
      <c r="H104" s="19">
        <v>25</v>
      </c>
      <c r="I104" s="15">
        <v>20082647084456</v>
      </c>
      <c r="J104" s="16">
        <v>82647084452</v>
      </c>
    </row>
    <row r="105" spans="1:10" x14ac:dyDescent="0.2">
      <c r="A105" s="10" t="s">
        <v>152</v>
      </c>
      <c r="B105" s="10" t="s">
        <v>158</v>
      </c>
      <c r="C105" s="17">
        <v>11.73048</v>
      </c>
      <c r="D105" s="11">
        <f t="shared" si="2"/>
        <v>0</v>
      </c>
      <c r="E105" s="12">
        <f>C105*D105</f>
        <v>0</v>
      </c>
      <c r="F105" s="19">
        <v>1</v>
      </c>
      <c r="G105" s="15">
        <v>10082647086828</v>
      </c>
      <c r="H105" s="19">
        <v>1000</v>
      </c>
      <c r="I105" s="15">
        <v>20082647086825</v>
      </c>
      <c r="J105" s="16">
        <v>82647086821</v>
      </c>
    </row>
  </sheetData>
  <autoFilter ref="A5:J105" xr:uid="{00000000-0001-0000-0000-000000000000}"/>
  <phoneticPr fontId="2" type="noConversion"/>
  <printOptions horizontalCentered="1" gridLines="1"/>
  <pageMargins left="0.25" right="0.25" top="1" bottom="1" header="0.25" footer="0.25"/>
  <pageSetup scale="60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HTG</vt:lpstr>
      <vt:lpstr>HTG!Print_Titles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2019-05-20T20:09:01Z</cp:lastPrinted>
  <dcterms:created xsi:type="dcterms:W3CDTF">2010-12-01T21:16:25Z</dcterms:created>
  <dcterms:modified xsi:type="dcterms:W3CDTF">2022-04-27T18:34:44Z</dcterms:modified>
</cp:coreProperties>
</file>