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icing\To update\Updated\"/>
    </mc:Choice>
  </mc:AlternateContent>
  <xr:revisionPtr revIDLastSave="0" documentId="8_{BD6B2335-EEFF-4C4E-AEA1-7F8D256A35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CTACC" sheetId="1" r:id="rId1"/>
  </sheets>
  <definedNames>
    <definedName name="_xlnm._FilterDatabase" localSheetId="0" hidden="1">FCTACC!$A$5:$J$159</definedName>
    <definedName name="_xlnm.Print_Area" localSheetId="0">FCTACC!$A$1:$J$158</definedName>
    <definedName name="_xlnm.Print_Titles" localSheetId="0">FCTACC!$5:$5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E18" i="1" s="1"/>
  <c r="D20" i="1" l="1"/>
  <c r="E20" i="1" s="1"/>
  <c r="D21" i="1"/>
  <c r="E21" i="1" s="1"/>
  <c r="D22" i="1"/>
  <c r="E22" i="1" s="1"/>
  <c r="D159" i="1"/>
  <c r="E159" i="1" s="1"/>
  <c r="D154" i="1"/>
  <c r="E154" i="1" s="1"/>
  <c r="D155" i="1"/>
  <c r="E155" i="1" s="1"/>
  <c r="D156" i="1"/>
  <c r="E156" i="1" s="1"/>
  <c r="D157" i="1"/>
  <c r="E157" i="1" s="1"/>
  <c r="D158" i="1"/>
  <c r="E158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" i="1"/>
  <c r="E9" i="1" s="1"/>
  <c r="D10" i="1"/>
  <c r="E10" i="1" s="1"/>
  <c r="D11" i="1"/>
  <c r="E11" i="1" s="1"/>
  <c r="D13" i="1"/>
  <c r="E13" i="1" s="1"/>
  <c r="D14" i="1"/>
  <c r="E14" i="1" s="1"/>
  <c r="D15" i="1"/>
  <c r="E15" i="1" s="1"/>
  <c r="D16" i="1"/>
  <c r="E16" i="1" s="1"/>
  <c r="D17" i="1"/>
  <c r="E17" i="1" s="1"/>
  <c r="D19" i="1"/>
  <c r="E19" i="1" s="1"/>
  <c r="D23" i="1"/>
  <c r="E23" i="1" s="1"/>
  <c r="D24" i="1"/>
  <c r="E24" i="1" s="1"/>
  <c r="D25" i="1"/>
  <c r="E25" i="1" s="1"/>
  <c r="D27" i="1"/>
  <c r="E27" i="1" s="1"/>
  <c r="D29" i="1"/>
  <c r="E29" i="1" s="1"/>
  <c r="D30" i="1"/>
  <c r="E30" i="1" s="1"/>
  <c r="D32" i="1"/>
  <c r="E32" i="1" s="1"/>
  <c r="D33" i="1"/>
  <c r="E33" i="1" s="1"/>
  <c r="D34" i="1"/>
  <c r="E34" i="1" s="1"/>
  <c r="D36" i="1"/>
  <c r="E36" i="1" s="1"/>
  <c r="D37" i="1"/>
  <c r="E37" i="1" s="1"/>
  <c r="D38" i="1"/>
  <c r="E38" i="1" s="1"/>
  <c r="D40" i="1"/>
  <c r="E40" i="1" s="1"/>
  <c r="D41" i="1"/>
  <c r="E41" i="1" s="1"/>
  <c r="D43" i="1"/>
  <c r="E43" i="1" s="1"/>
  <c r="D44" i="1"/>
  <c r="E44" i="1" s="1"/>
  <c r="D46" i="1"/>
  <c r="E46" i="1" s="1"/>
  <c r="D47" i="1"/>
  <c r="E47" i="1" s="1"/>
  <c r="D48" i="1"/>
  <c r="E48" i="1" s="1"/>
  <c r="D8" i="1"/>
  <c r="E8" i="1" s="1"/>
  <c r="D99" i="1"/>
  <c r="E99" i="1" s="1"/>
  <c r="D100" i="1"/>
  <c r="E100" i="1" s="1"/>
  <c r="D152" i="1"/>
  <c r="E152" i="1" s="1"/>
  <c r="D151" i="1"/>
  <c r="E151" i="1" s="1"/>
  <c r="D150" i="1"/>
  <c r="E150" i="1" s="1"/>
  <c r="D149" i="1"/>
  <c r="E149" i="1" s="1"/>
  <c r="D148" i="1"/>
  <c r="E148" i="1" s="1"/>
  <c r="D147" i="1"/>
  <c r="E147" i="1" s="1"/>
  <c r="D146" i="1"/>
  <c r="E146" i="1" s="1"/>
  <c r="D145" i="1"/>
  <c r="E145" i="1" s="1"/>
  <c r="D144" i="1"/>
  <c r="E144" i="1" s="1"/>
  <c r="D143" i="1"/>
  <c r="E143" i="1" s="1"/>
  <c r="D142" i="1"/>
  <c r="E142" i="1" s="1"/>
  <c r="D141" i="1"/>
  <c r="E141" i="1" s="1"/>
  <c r="D140" i="1"/>
  <c r="E140" i="1" s="1"/>
  <c r="D139" i="1"/>
  <c r="E139" i="1" s="1"/>
  <c r="D138" i="1"/>
  <c r="E138" i="1" s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E131" i="1" s="1"/>
  <c r="D130" i="1"/>
  <c r="E130" i="1" s="1"/>
  <c r="D128" i="1"/>
  <c r="E128" i="1" s="1"/>
  <c r="D127" i="1"/>
  <c r="E127" i="1" s="1"/>
  <c r="D126" i="1"/>
  <c r="E126" i="1" s="1"/>
  <c r="D125" i="1"/>
  <c r="E125" i="1" s="1"/>
  <c r="D124" i="1"/>
  <c r="E124" i="1" s="1"/>
  <c r="D123" i="1"/>
  <c r="E123" i="1" s="1"/>
  <c r="D122" i="1"/>
  <c r="E122" i="1" s="1"/>
  <c r="D121" i="1"/>
  <c r="E121" i="1" s="1"/>
  <c r="D120" i="1"/>
  <c r="E120" i="1" s="1"/>
  <c r="D119" i="1"/>
  <c r="E119" i="1" s="1"/>
  <c r="D118" i="1"/>
  <c r="E118" i="1" s="1"/>
  <c r="D117" i="1"/>
  <c r="E117" i="1" s="1"/>
  <c r="D116" i="1"/>
  <c r="E116" i="1" s="1"/>
  <c r="D115" i="1"/>
  <c r="E115" i="1" s="1"/>
  <c r="D114" i="1"/>
  <c r="E114" i="1" s="1"/>
  <c r="D113" i="1"/>
  <c r="E113" i="1" s="1"/>
  <c r="D112" i="1"/>
  <c r="E112" i="1" s="1"/>
  <c r="D111" i="1"/>
  <c r="E111" i="1" s="1"/>
  <c r="D110" i="1"/>
  <c r="E110" i="1" s="1"/>
  <c r="D109" i="1"/>
  <c r="E109" i="1" s="1"/>
  <c r="D108" i="1"/>
  <c r="E108" i="1" s="1"/>
  <c r="D107" i="1"/>
  <c r="E107" i="1" s="1"/>
  <c r="D106" i="1"/>
  <c r="E106" i="1" s="1"/>
  <c r="D105" i="1"/>
  <c r="E105" i="1" s="1"/>
  <c r="D104" i="1"/>
  <c r="E104" i="1" s="1"/>
  <c r="D103" i="1"/>
  <c r="E103" i="1" s="1"/>
  <c r="D102" i="1"/>
  <c r="E102" i="1" s="1"/>
  <c r="D101" i="1"/>
  <c r="E101" i="1" s="1"/>
  <c r="D52" i="1"/>
  <c r="E52" i="1" s="1"/>
  <c r="D51" i="1"/>
  <c r="E51" i="1" s="1"/>
  <c r="D50" i="1"/>
  <c r="E50" i="1" s="1"/>
  <c r="D98" i="1"/>
  <c r="E98" i="1" s="1"/>
</calcChain>
</file>

<file path=xl/sharedStrings.xml><?xml version="1.0" encoding="utf-8"?>
<sst xmlns="http://schemas.openxmlformats.org/spreadsheetml/2006/main" count="308" uniqueCount="307">
  <si>
    <t>59DB04</t>
  </si>
  <si>
    <t>BARREL FCT;SELF CLOS.3/4"</t>
  </si>
  <si>
    <t>AG-007</t>
  </si>
  <si>
    <t>DISHWASHER AIR GAP</t>
  </si>
  <si>
    <t>AS</t>
  </si>
  <si>
    <t>HAND SHOWER W/59"HOSE-BOX</t>
  </si>
  <si>
    <t>BSV-100</t>
  </si>
  <si>
    <t>BRASS SADDLE VALVE-STANDARD-1/4OD    OUTLET FITS 3/8"-1-1/4" TUBING</t>
  </si>
  <si>
    <t>BSV-200</t>
  </si>
  <si>
    <t>BRASS SADDLE                         VALVE-SELF-PIERCING-1/4" OD TUBE    FITS 3/8"- 1-1/4" TUBING</t>
  </si>
  <si>
    <t>CH-175</t>
  </si>
  <si>
    <t>1 3/4 COCK HOLE CVR W/WNG NUT</t>
  </si>
  <si>
    <t>CP59</t>
  </si>
  <si>
    <t>CP HOSE W/WASHER 59"</t>
  </si>
  <si>
    <t>CP72</t>
  </si>
  <si>
    <t>CP HOSE W/WASHER 72"</t>
  </si>
  <si>
    <t>DDC-100</t>
  </si>
  <si>
    <t>DISHWASHER DISPOSAL CONNECTOR</t>
  </si>
  <si>
    <t>DV841</t>
  </si>
  <si>
    <t>LVR HNDL DIV. VALVE-BRASS</t>
  </si>
  <si>
    <t>DV841S</t>
  </si>
  <si>
    <t>LVR HNDL DIV. VALVE-BRUSHED NICKEL</t>
  </si>
  <si>
    <t>DV843S</t>
  </si>
  <si>
    <t>PUSH PULL BRASS SHOWER DIVERTER      VALVE BRUSHED NICKEL FINISH</t>
  </si>
  <si>
    <t>FY-155</t>
  </si>
  <si>
    <t>11/4" GRID TOP PO PLUG C.P. 4"       TAILPIECE</t>
  </si>
  <si>
    <t>FY-156</t>
  </si>
  <si>
    <t>GRID TOP PO PLUG WITH 6" TAILPIECE</t>
  </si>
  <si>
    <t>FY-159WC</t>
  </si>
  <si>
    <t>1-1/4" CP OFFSET GRID DRAIN</t>
  </si>
  <si>
    <t>FY-801</t>
  </si>
  <si>
    <t>CP BRASS DIVERTER SPOUT -3/4" FIP</t>
  </si>
  <si>
    <t>FY-801B</t>
  </si>
  <si>
    <t>CP BRASS DIVERTER SPOUT W/BUSHING    (FY-801/FB-101)</t>
  </si>
  <si>
    <t>FY-801DC</t>
  </si>
  <si>
    <t>1/2"IP DIE CAST DIVERTER SPOUT       CONNECTION AT FRONT OF SPOUT</t>
  </si>
  <si>
    <t>FY-801DCPVDB</t>
  </si>
  <si>
    <t>PVD BRASS 1/2" IP DIVERTER TUB       SPOUT</t>
  </si>
  <si>
    <t>FY-801DCS</t>
  </si>
  <si>
    <t>SATIN NICKEL 1/2" IP DIVERTER TUB    SPOUT</t>
  </si>
  <si>
    <t>FY-802</t>
  </si>
  <si>
    <t>BRASS DIVERTER SPOUT 1/2" FIP</t>
  </si>
  <si>
    <t>FY-802S</t>
  </si>
  <si>
    <t>SATIN NICKEL DIVERTER SPOUT 1/2"     FIP FRONT CONNECTION</t>
  </si>
  <si>
    <t>FY-803DC</t>
  </si>
  <si>
    <t>TUB SPOUT - DIE CAST</t>
  </si>
  <si>
    <t>FY-803DCS</t>
  </si>
  <si>
    <t>SATIN NICKEL TUB SPOUT - DIE CAST</t>
  </si>
  <si>
    <t>FY-804DC</t>
  </si>
  <si>
    <t>SLIP-ON DIVERTER SPOUT</t>
  </si>
  <si>
    <t>FY-804DCS</t>
  </si>
  <si>
    <t>SATIN NICKEL SLIP-ON DIVERTER TUB    SPOUT</t>
  </si>
  <si>
    <t>FY-805DC</t>
  </si>
  <si>
    <t>CHROME PLATED SLIP-ON DIVERTER       SPOUT WITH DECORATIVE RING</t>
  </si>
  <si>
    <t>FY-805DCAB</t>
  </si>
  <si>
    <t>ANTIQUE COPPER SLIP-ON DIVERTER      SPOUT WITH DECORATIVE RING FOR      CRESCENDO SERIES</t>
  </si>
  <si>
    <t>FY-805DCORB-P</t>
  </si>
  <si>
    <t>OIL RUBBED BRONZE SLIP-ON DIVERTER   SPOUT WITH DECORATIVE RING FOR      PORTIA &amp; CRESCENDO SERIES</t>
  </si>
  <si>
    <t>FY-805DCS</t>
  </si>
  <si>
    <t>SATIN NICKEL SLIP-ON DIVERTER TUB    SPOUT WITH DECORATIVE RING</t>
  </si>
  <si>
    <t>FY-805SRING</t>
  </si>
  <si>
    <t>SATIN NICKEL DECORATIVE RING FOR     FY-805DCS</t>
  </si>
  <si>
    <t>FY-925</t>
  </si>
  <si>
    <t>P.O.PLUG - 2PC.W/STOP &amp; CHAIN</t>
  </si>
  <si>
    <t>FY-950</t>
  </si>
  <si>
    <t>POP UP ASSEMBLY/C.P. BRASS</t>
  </si>
  <si>
    <t>FY-951B</t>
  </si>
  <si>
    <t>POP-UP ASSEMBLY-IAPMO APPROVED       PVD BRASS</t>
  </si>
  <si>
    <t>HS-AE955S</t>
  </si>
  <si>
    <t>HS-FT200SEL</t>
  </si>
  <si>
    <t>SPRAY ASSEMBLY CHROME                FT-200/210SEL INCLUDES SPRAY HEAD,  BOLT, FLANGE,NUT &amp; HOSE</t>
  </si>
  <si>
    <t>HS-FT200SELS</t>
  </si>
  <si>
    <t>SPRAY ASSEMBLY BRUSHED NICKEL FOR    FT-200S/210SELS INCLUDES SPRAY      HEAD, BOLT, FLANGE,NUT &amp; HOSE</t>
  </si>
  <si>
    <t>IS-23</t>
  </si>
  <si>
    <t>1/2"MIP X 1/2"FIP INTERGAL STOP      C.P. W/SLOTTED STEM</t>
  </si>
  <si>
    <t>IS-24</t>
  </si>
  <si>
    <t>1/2"MIP X 1/2"CC INTEGRAL STOP       C.P. W/SLOTTED STEM</t>
  </si>
  <si>
    <t>JCR-650</t>
  </si>
  <si>
    <t>JIFFY ON CURTAIN ROD HOLDER</t>
  </si>
  <si>
    <t>LSD-100</t>
  </si>
  <si>
    <t>LIQUID SOAP DISPENSER                10 OZ.</t>
  </si>
  <si>
    <t>LSD-100ORB</t>
  </si>
  <si>
    <t>LIQUID SOAP DISPENSER OIL RUBBED     BRONZE 10 OZ.</t>
  </si>
  <si>
    <t>LSD-100S</t>
  </si>
  <si>
    <t>LIQUID SOAP DISPENSER BRUSHED        NICKEL 10 OZ.</t>
  </si>
  <si>
    <t>M350</t>
  </si>
  <si>
    <t>MASSAGE SHOWERHEAD 3" - 5            FUNCTIONS - CHROME PLATED</t>
  </si>
  <si>
    <t>M350RF</t>
  </si>
  <si>
    <t>REDUCED FLOW MASSAGE SHOWERHEAD 3"   - 5 FUNCTIONS - CHROME PLATED</t>
  </si>
  <si>
    <t>M350S</t>
  </si>
  <si>
    <t>MASSAGE SHOWERHEAD 3" - 5 FUNCTIONS  - SATIN FINISH</t>
  </si>
  <si>
    <t>M350SRF</t>
  </si>
  <si>
    <t>REDUCED FLOW MASSAGE SHOWERHEAD 3"   - 5 FUNCTIONS - SATIN FINISH</t>
  </si>
  <si>
    <t>S-050</t>
  </si>
  <si>
    <t>WATER MISER SHOWERHEAD</t>
  </si>
  <si>
    <t>S-100</t>
  </si>
  <si>
    <t>2" BALLJOINT SHOWERHEAD</t>
  </si>
  <si>
    <t>S-105</t>
  </si>
  <si>
    <t>PLASTIC SHOWERHEAD W/C.P.BRS BALLJT</t>
  </si>
  <si>
    <t>S-106</t>
  </si>
  <si>
    <t>ZINC SHOWERHEAD 1.3/4"</t>
  </si>
  <si>
    <t>S-125</t>
  </si>
  <si>
    <t>S-125RF</t>
  </si>
  <si>
    <t>S-125SRF</t>
  </si>
  <si>
    <t>S-200</t>
  </si>
  <si>
    <t>2" ADJUSTABLE SHOWERHEAD</t>
  </si>
  <si>
    <t>S-300</t>
  </si>
  <si>
    <t>3" ADJUSTABLE SHOWERHEAD</t>
  </si>
  <si>
    <t>S-400</t>
  </si>
  <si>
    <t>2" CP BRASS ADJUST SHOWERHEAD</t>
  </si>
  <si>
    <t>S-500</t>
  </si>
  <si>
    <t>3" CP BRASS ADJUST SHOWERHEAD</t>
  </si>
  <si>
    <t>S-500BN</t>
  </si>
  <si>
    <t>3" SATIN NICKEL PVD FINISH           SHOWERHEAD WITH TEE HANDLE</t>
  </si>
  <si>
    <t>S-500L</t>
  </si>
  <si>
    <t>3" CP BRASS SHOWERHEAD W/LEVER</t>
  </si>
  <si>
    <t>S-550</t>
  </si>
  <si>
    <t>4"CP BRASS ADJUST SHOWERHEAD</t>
  </si>
  <si>
    <t>S-AB6</t>
  </si>
  <si>
    <t>6" CP BRASS SHOWER ARM</t>
  </si>
  <si>
    <t>S-AB6F</t>
  </si>
  <si>
    <t>6" CP BRASS SHOWER ARM FLANGED</t>
  </si>
  <si>
    <t>S-AB6FS</t>
  </si>
  <si>
    <t>6" SATIN NICKEL SHOWER ARM AND FLG</t>
  </si>
  <si>
    <t>S-AB8</t>
  </si>
  <si>
    <t>8" CP BRASS SHOWER ARM</t>
  </si>
  <si>
    <t>S-AB8F</t>
  </si>
  <si>
    <t>8" CP BRASS SHOWER ARM WITH FLANGE</t>
  </si>
  <si>
    <t>S-ARM90-C</t>
  </si>
  <si>
    <t>CP 90 DEGREE SUNFLOWER SHOWER ARM    ONLY</t>
  </si>
  <si>
    <t>SW-100</t>
  </si>
  <si>
    <t>FAUCET SOCKET WRENCH SET</t>
  </si>
  <si>
    <t>VC841</t>
  </si>
  <si>
    <t>CHROME PLATED BRASS VOLUME CONTROL</t>
  </si>
  <si>
    <t>FY-926CMH</t>
  </si>
  <si>
    <t>CO PLUG CP PLASTIC</t>
  </si>
  <si>
    <t>FY-926STOPCP</t>
  </si>
  <si>
    <t>CHROME PLATED STOPPER ONLY FOR       FY-926 CO PLUG</t>
  </si>
  <si>
    <t>FY-926WMH</t>
  </si>
  <si>
    <t>CO PLUG WHITE PLASTIC</t>
  </si>
  <si>
    <t>FY-952MH</t>
  </si>
  <si>
    <t>CP BRASS/PLASTIC POPUP ASSY,L/OFLOW</t>
  </si>
  <si>
    <t>LNT-153CMH</t>
  </si>
  <si>
    <t>TUB DRAIN CP PLASTIC</t>
  </si>
  <si>
    <t>LNT-153WMH</t>
  </si>
  <si>
    <t>TUB DRAIN WHITE PLASTIC</t>
  </si>
  <si>
    <t>S-6134CMH</t>
  </si>
  <si>
    <t>SHOWER HEAD, ARM AND FLANGE KIT      ALL CHROME PLATED</t>
  </si>
  <si>
    <t>S-6134WMH</t>
  </si>
  <si>
    <t>SHOWER HEAD,ARM AND FLANGE KIT -     ALL WHITE</t>
  </si>
  <si>
    <t>TTD-150MH</t>
  </si>
  <si>
    <t>1-1/2" TOUCH TOE DRAIN               DIE CAST ZINC</t>
  </si>
  <si>
    <t>SE-200</t>
  </si>
  <si>
    <t>POLYMER SHANK EXTENSION (PAIR)       FOR 2 HANDLE 4" CENTERSET AND 8"    KITCHEN FAUCETS</t>
  </si>
  <si>
    <t>SE-280</t>
  </si>
  <si>
    <t>BRASS SHANK EXTENSION (PAIR)         FITS 8" WIDESPREAD LAV FAUCETS</t>
  </si>
  <si>
    <t>FAUCET ACCESSORIES</t>
  </si>
  <si>
    <t>BARREL FAUCETS</t>
  </si>
  <si>
    <t>SHOWER DIVERTERS AND VOLUME CONTROL</t>
  </si>
  <si>
    <t>SHANK EXTENSIONS</t>
  </si>
  <si>
    <t>HAND SHOWER AND HOSE</t>
  </si>
  <si>
    <t>KITCHEN SINK SPRAY</t>
  </si>
  <si>
    <t>ICEMAKER SADDLE VALVE</t>
  </si>
  <si>
    <t>TUB DRAINS</t>
  </si>
  <si>
    <t>MISC ACCESSORIES</t>
  </si>
  <si>
    <t>TUB SPOUT AND RING</t>
  </si>
  <si>
    <t>SHOWER HEADS</t>
  </si>
  <si>
    <t>GRID DRAINS , POPUPS AND PLUGS</t>
  </si>
  <si>
    <t>DISHWASHER DRAINS AND ACCESSORIES</t>
  </si>
  <si>
    <t>LIQUID SOAP DISPENSER</t>
  </si>
  <si>
    <t>PRICES EFFECTIVE</t>
  </si>
  <si>
    <t>PRICE SHEET: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</si>
  <si>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</si>
  <si>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</si>
  <si>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</si>
  <si>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</si>
  <si>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</si>
  <si>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</si>
  <si>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</si>
  <si>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</si>
  <si>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</si>
  <si>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</si>
  <si>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AERATORS</t>
  </si>
  <si>
    <t>AER05</t>
  </si>
  <si>
    <t>CP LOW FLOW AERATOR 0.5GPM@60PSI     FITS CT AND FT SERIES FAUCETS</t>
  </si>
  <si>
    <t>AER-100BN</t>
  </si>
  <si>
    <t>BRUSH NICKEL AERATOR 1.5GPM FITS VE  AND CL LAV FAUCETS</t>
  </si>
  <si>
    <t>AER-100C</t>
  </si>
  <si>
    <t>CP AERATOR 1.5GPM FITS VE AND CL     LAV FAUCETS</t>
  </si>
  <si>
    <t>AER-101BN</t>
  </si>
  <si>
    <t>BRUSH NICKEL AERATOR 2.2GPM FITS     VE ,BL AND CL LAV FAUCETS</t>
  </si>
  <si>
    <t>AER-101C</t>
  </si>
  <si>
    <t>CP AERATOR 2.2GPM FITS VE ,BL AND    CL LAV FAUCETS</t>
  </si>
  <si>
    <t>AER-102BN</t>
  </si>
  <si>
    <t>BRUSH NICKEL AERATOR 1.5GPM FITS     BL-400 AND PO-400 FAUCETS</t>
  </si>
  <si>
    <t>AER-102C</t>
  </si>
  <si>
    <t>CP AERATOR 1.5GPM FITS BL-400 AND    PO-400 FAUCETS</t>
  </si>
  <si>
    <t>AER-102ORB</t>
  </si>
  <si>
    <t>OIL RUBBED BRONZE AERATOR 1.5GPM     FITS BL-400 AND PO-400 FAUCETS</t>
  </si>
  <si>
    <t>AER-103BN</t>
  </si>
  <si>
    <t>BRUSH NICKEL AERATOR 2.2GPM FITS     BL-250,BL-260 PO AND PA 200 SER AND CR-300 SER</t>
  </si>
  <si>
    <t>AER-103C</t>
  </si>
  <si>
    <t>CP AERATOR 2.2GPM FITS               BL-250,BL-260 PO AND PA 200 SER AND CR-300 SER</t>
  </si>
  <si>
    <t>AER-103ORB</t>
  </si>
  <si>
    <t>OIL RUBBED BRONZE AERATOR 2.2GPM     FITS BL-250,BL-260 PO AND PA 200    SER AND CR-300 SER</t>
  </si>
  <si>
    <t>AER-104BN</t>
  </si>
  <si>
    <t>BRUSH NICKEL AERATOR 1.5GPM FITS     BL-480,PA-480 AND PD-510</t>
  </si>
  <si>
    <t>AER-104C</t>
  </si>
  <si>
    <t>CP AERATOR 1.5GPM FITS               BL-480,PA-480 AND PD-510</t>
  </si>
  <si>
    <t>AER-104ORB</t>
  </si>
  <si>
    <t>OIL RUBBED BRONZE AERATOR 1.5GPM     FITS BL-480,PA-480 AND PD-510</t>
  </si>
  <si>
    <t>AER-105BN</t>
  </si>
  <si>
    <t>BRUSH NICKEL AERATOR 1.5GPM FITS     PA-300,PD-300 AND PD-400</t>
  </si>
  <si>
    <t>AER-105C</t>
  </si>
  <si>
    <t>CP AERATOR 1.5GPM FITS               PA-300,PD-300 AND PD-400</t>
  </si>
  <si>
    <t>AER-105ORB</t>
  </si>
  <si>
    <t>OIL RUBBED BRONZE AERATOR 1.5GPM     FITS PA-300,PD-300 AND PD-400</t>
  </si>
  <si>
    <t>AER-106BN</t>
  </si>
  <si>
    <t>BRUSH NICKEL AERATOR 1.5GPM FITS     CR-400 AND PD-500</t>
  </si>
  <si>
    <t>AER-106C</t>
  </si>
  <si>
    <t>CP AERATOR 1.5GPM FITS               CR-400 AND PD-500</t>
  </si>
  <si>
    <t>AER-106ORB</t>
  </si>
  <si>
    <t>OIL RUBBED BRONZE AERATOR 1.5GPM     FITS CR-400 AND PD-500</t>
  </si>
  <si>
    <t>AER15</t>
  </si>
  <si>
    <t>CP LOW FLOW AERATOR 1.5GPM@60PSI     FITS CT,FT AND RQ SERIES</t>
  </si>
  <si>
    <t>AER-150S</t>
  </si>
  <si>
    <t>BRUSHED NICKEL AERATOR FOR           AE-150S POSITANO SERIES</t>
  </si>
  <si>
    <t>AER-865ORB</t>
  </si>
  <si>
    <t>ORB AERATOR FOR AE-865ORB &amp; AE-165ORB LAVATORY PORTIA SERIES</t>
  </si>
  <si>
    <t>AER-905</t>
  </si>
  <si>
    <t>CHROME AERATOR FOR AE-905/915 POSITANO SERIES</t>
  </si>
  <si>
    <t>AER-905S</t>
  </si>
  <si>
    <t>BRUSHED NICKEL AERATOR FOR AE-905S/915S POSITANO SERIES</t>
  </si>
  <si>
    <t>AER-925ORB</t>
  </si>
  <si>
    <t>ORB AERATOR FOR AE-925ORB &amp; AE-955ORB KITCHEN PORTIA SERIES</t>
  </si>
  <si>
    <t>AERD05</t>
  </si>
  <si>
    <t>CP DUAL THREAD LOW FLOW AERATOR      0.5GPM@60PSI FITS CT AND FT SERIES  FAUCETS</t>
  </si>
  <si>
    <t>AERM10</t>
  </si>
  <si>
    <t>CP MALE THREAD LOW FLOW AERATOR      1.0GPM@60PSI FITS CP AND FT SERIES  FAUCETS M00.1</t>
  </si>
  <si>
    <t>AERM15</t>
  </si>
  <si>
    <t>CP MALE THREAD LOW FLOW AERATOR      1.5GPM@60PSI  FITS AE STYLE CENTERSET AND</t>
  </si>
  <si>
    <t>FAUCET HANDLES &amp; STEMS</t>
  </si>
  <si>
    <t>GH-150</t>
  </si>
  <si>
    <t>GERBER LAV HANDLE-NEW STYLE PAIR</t>
  </si>
  <si>
    <t>GH-300</t>
  </si>
  <si>
    <t>GERBER LARGE SHOWER HANDLES          LONG BROACH</t>
  </si>
  <si>
    <t>GH-300S</t>
  </si>
  <si>
    <t>GERBER SHR HNDLE-RECESS SPLINE</t>
  </si>
  <si>
    <t>GH-505WB</t>
  </si>
  <si>
    <t>GERBER WRIST BLADE HANDLES</t>
  </si>
  <si>
    <t>GS-100</t>
  </si>
  <si>
    <t>GERBER FAUCET SEAT 5/8-20</t>
  </si>
  <si>
    <t>RH-7280</t>
  </si>
  <si>
    <t>CROSS HANDLES-JAWS</t>
  </si>
  <si>
    <t>RH-7290</t>
  </si>
  <si>
    <t>LEVER HANDLES-JAWS</t>
  </si>
  <si>
    <t>RH-782</t>
  </si>
  <si>
    <t>REPLACEMENT HANDLE FOR TNS-782&amp;783   (OLD)</t>
  </si>
  <si>
    <t>RH-8000</t>
  </si>
  <si>
    <t>ACRYLIC HANDLES -"JAWS" -BOXED</t>
  </si>
  <si>
    <t>RH-800M</t>
  </si>
  <si>
    <t>ROUND METAL HANDLES FOR CT-855ED     (PAIR)</t>
  </si>
  <si>
    <t>RH-830WB</t>
  </si>
  <si>
    <t>WRIST BLADE HDLE-WSHRLESS FCT.       DELTA INTERCHANGEABLE</t>
  </si>
  <si>
    <t>RH-980</t>
  </si>
  <si>
    <t>REPLACEMENT HANDLES (PAIR) FOR       FY-980 LAUNDRY TRAY FAUCET</t>
  </si>
  <si>
    <t>STMC-27</t>
  </si>
  <si>
    <t>CENTRAL STYLE STEM-TUB &amp; SHOWR</t>
  </si>
  <si>
    <t>STMG-0458</t>
  </si>
  <si>
    <t>DIVERTER STEM FOR GERBER</t>
  </si>
  <si>
    <t>STMG-15H</t>
  </si>
  <si>
    <t>GERBER FAUCET STEM-HOT               WITH WASHER (IN POLYBAG)</t>
  </si>
  <si>
    <t>STMG-23</t>
  </si>
  <si>
    <t>SHOWER VALVE STEM FOR GERBER</t>
  </si>
  <si>
    <t>STMP-15C</t>
  </si>
  <si>
    <t>PRICE PFISTER TYPE FAUCET STEM-COLD</t>
  </si>
  <si>
    <t>STMP-15H</t>
  </si>
  <si>
    <t>PRICE PFISTER TYPE FAUCET STEM-HOT</t>
  </si>
  <si>
    <t>STMP-78</t>
  </si>
  <si>
    <t>PP STYLE STEM - TUB &amp; SHOWER         TNS-783</t>
  </si>
  <si>
    <t>STMP-79D</t>
  </si>
  <si>
    <t>DIVERTER STEM TO FIT PP</t>
  </si>
  <si>
    <t>STMQ-40</t>
  </si>
  <si>
    <t>RQ FAUCET REPLACEMENT STEM           FOR RQ-4 SERIES</t>
  </si>
  <si>
    <t>STMQ-80</t>
  </si>
  <si>
    <t>RQ 800 SERIES FAUCET REPLACEMENT     STEM(PAIR)</t>
  </si>
  <si>
    <t>STMY-39C</t>
  </si>
  <si>
    <t>SAVOY SHOWER STEM W/CP SLEEVE</t>
  </si>
  <si>
    <t>Your Multiplier:</t>
  </si>
  <si>
    <t xml:space="preserve"> </t>
  </si>
  <si>
    <t>AER-05PC</t>
  </si>
  <si>
    <t>AER-05PBN</t>
  </si>
  <si>
    <t xml:space="preserve">CP LOW FLOW AERATOR 0.5GPM@60PSI     FITS PADOVA PD-500C     </t>
  </si>
  <si>
    <t>BRUSH NICKEL LOW FLOW AERATOR 0.5GPM@60PSI     FITS PADOVA PD-500BN</t>
  </si>
  <si>
    <t>SPRAY ASSEMBLY BRUSHED NICKEL FOR    AE-955S &amp; AE-925S INCLUDES SPRAY    HEAD, BOLT, FLANGE,NUT &amp; HOSE       PORTIA COLLECTION</t>
  </si>
  <si>
    <t>2" CP SHOWERHEAD 2.0GPM AT 80PSI     1/2" IPS</t>
  </si>
  <si>
    <t>2" CP WATER SAVER SHOWERHEAD 1.5GPM  AT 80PSI 1/2" IPS</t>
  </si>
  <si>
    <t>2" SATIN NICKEL WATER SAVER          SHOWERHEAD 1.5GPM AT 80PSI 1/2" IPS</t>
  </si>
  <si>
    <t>BCL-050</t>
  </si>
  <si>
    <t xml:space="preserve">BATHCOCK ELBOWS 1/2"UNION X 1/2"     SOLD AS A PAIR, 2 PER BOX  </t>
  </si>
  <si>
    <t>FY-952C</t>
  </si>
  <si>
    <t>FY-952BN</t>
  </si>
  <si>
    <t>50/50 BRASS/PLASTIC POP UP CP</t>
  </si>
  <si>
    <t>50/50 BRASS/PLASTIC POP UP BRUSHED NICKEL</t>
  </si>
  <si>
    <t>FY-950BN</t>
  </si>
  <si>
    <t>POP UP ASSEMBLY-IAPMO APPROVED- BRUSHED NICKEL</t>
  </si>
  <si>
    <t>PL-0522-FCTACC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</si>
</sst>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&quot;$&quot;* #,##0.000_);_(&quot;$&quot;* \(#,##0.000\);_(&quot;$&quot;* &quot;-&quot;??_);_(@_)"/>
    <numFmt numFmtId="166" formatCode="000000000000"/>
    <numFmt numFmtId="167" formatCode="#,##0.0000_);\(#,##0.0000\)"/>
    <numFmt numFmtId="168" formatCode="[$-409]mmmm\ d\,\ yyyy;@"/>
  </numFmts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7" fillId="0" borderId="0"/>
    <xf numFmtId="0" fontId="4" fillId="33" borderId="7" applyNumberFormat="0" applyFon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center" wrapText="1"/>
    </xf>
    <xf numFmtId="44" fontId="1" fillId="0" borderId="0" xfId="29" applyNumberFormat="1" applyFont="1" applyAlignment="1">
      <alignment horizontal="center" wrapText="1"/>
    </xf>
    <xf numFmtId="164" fontId="1" fillId="0" borderId="0" xfId="28" applyNumberFormat="1" applyFont="1" applyAlignment="1">
      <alignment horizontal="center" wrapText="1"/>
    </xf>
    <xf numFmtId="165" fontId="1" fillId="0" borderId="0" xfId="29" applyNumberFormat="1" applyFont="1" applyAlignment="1">
      <alignment horizontal="center" wrapText="1"/>
    </xf>
    <xf numFmtId="1" fontId="1" fillId="0" borderId="0" xfId="28" applyNumberFormat="1" applyFont="1" applyAlignment="1">
      <alignment horizontal="center" wrapText="1"/>
    </xf>
    <xf numFmtId="166" fontId="1" fillId="0" borderId="0" xfId="0" applyNumberFormat="1" applyFont="1" applyAlignment="1">
      <alignment horizontal="center" wrapText="1"/>
    </xf>
    <xf numFmtId="0" fontId="22" fillId="0" borderId="0" xfId="0" applyFont="1" applyAlignment="1">
      <alignment horizontal="left"/>
    </xf>
    <xf numFmtId="0" fontId="17" fillId="0" borderId="0" xfId="0" applyFont="1"/>
    <xf numFmtId="44" fontId="17" fillId="0" borderId="0" xfId="0" applyNumberFormat="1" applyFont="1"/>
    <xf numFmtId="1" fontId="17" fillId="0" borderId="0" xfId="0" applyNumberFormat="1" applyFont="1"/>
    <xf numFmtId="166" fontId="17" fillId="0" borderId="0" xfId="0" applyNumberFormat="1" applyFont="1"/>
    <xf numFmtId="0" fontId="17" fillId="0" borderId="0" xfId="0" applyFont="1" applyAlignment="1">
      <alignment horizontal="left"/>
    </xf>
    <xf numFmtId="0" fontId="22" fillId="0" borderId="0" xfId="0" applyFont="1"/>
    <xf numFmtId="44" fontId="22" fillId="0" borderId="0" xfId="0" applyNumberFormat="1" applyFont="1"/>
    <xf numFmtId="1" fontId="22" fillId="0" borderId="0" xfId="0" applyNumberFormat="1" applyFont="1"/>
    <xf numFmtId="166" fontId="22" fillId="0" borderId="0" xfId="0" applyNumberFormat="1" applyFont="1"/>
    <xf numFmtId="0" fontId="1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68" fontId="22" fillId="0" borderId="0" xfId="0" applyNumberFormat="1" applyFont="1" applyAlignment="1">
      <alignment horizontal="left"/>
    </xf>
    <xf numFmtId="164" fontId="2" fillId="2" borderId="0" xfId="28" applyNumberFormat="1" applyFont="1" applyFill="1" applyBorder="1"/>
    <xf numFmtId="167" fontId="1" fillId="2" borderId="0" xfId="28" applyNumberFormat="1" applyFont="1" applyFill="1" applyBorder="1"/>
    <xf numFmtId="0" fontId="17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3" fillId="0" borderId="0" xfId="0" applyFont="1"/>
    <xf numFmtId="44" fontId="3" fillId="0" borderId="0" xfId="0" applyNumberFormat="1" applyFont="1"/>
    <xf numFmtId="0" fontId="3" fillId="0" borderId="0" xfId="0" applyFont="1" applyAlignment="1">
      <alignment horizontal="center"/>
    </xf>
    <xf numFmtId="1" fontId="3" fillId="0" borderId="0" xfId="0" applyNumberFormat="1" applyFont="1"/>
    <xf numFmtId="166" fontId="3" fillId="0" borderId="0" xfId="0" applyNumberFormat="1" applyFont="1"/>
    <xf numFmtId="164" fontId="3" fillId="0" borderId="0" xfId="28" applyNumberFormat="1" applyFont="1"/>
    <xf numFmtId="44" fontId="3" fillId="0" borderId="0" xfId="0" applyNumberFormat="1" applyFont="1" applyFill="1"/>
    <xf numFmtId="0" fontId="3" fillId="0" borderId="0" xfId="0" applyFont="1" applyAlignment="1">
      <alignment horizontal="left"/>
    </xf>
    <xf numFmtId="0" fontId="1" fillId="0" borderId="0" xfId="0" applyFont="1"/>
    <xf numFmtId="44" fontId="3" fillId="0" borderId="0" xfId="29" applyFont="1" applyAlignment="1">
      <alignment horizontal="center"/>
    </xf>
    <xf numFmtId="0" fontId="3" fillId="0" borderId="0" xfId="39" applyFont="1" applyFill="1"/>
    <xf numFmtId="0" fontId="3" fillId="0" borderId="0" xfId="39" applyFont="1" applyFill="1" applyAlignment="1">
      <alignment horizontal="center"/>
    </xf>
    <xf numFmtId="1" fontId="3" fillId="0" borderId="0" xfId="39" applyNumberFormat="1" applyFont="1" applyFill="1"/>
    <xf numFmtId="166" fontId="3" fillId="0" borderId="0" xfId="39" applyNumberFormat="1" applyFont="1" applyFill="1"/>
    <xf numFmtId="0" fontId="3" fillId="0" borderId="0" xfId="0" applyFont="1" applyFill="1"/>
    <xf numFmtId="0" fontId="3" fillId="0" borderId="0" xfId="39" applyFont="1" applyAlignment="1">
      <alignment horizontal="left"/>
    </xf>
    <xf numFmtId="0" fontId="3" fillId="0" borderId="0" xfId="39" applyFont="1"/>
    <xf numFmtId="0" fontId="3" fillId="0" borderId="0" xfId="39" applyFont="1" applyAlignment="1">
      <alignment horizontal="center"/>
    </xf>
    <xf numFmtId="1" fontId="3" fillId="0" borderId="0" xfId="39" applyNumberFormat="1" applyFont="1"/>
    <xf numFmtId="166" fontId="3" fillId="0" borderId="0" xfId="39" applyNumberFormat="1" applyFont="1"/>
    <xf numFmtId="1" fontId="1" fillId="0" borderId="0" xfId="0" applyNumberFormat="1" applyFont="1"/>
    <xf numFmtId="0" fontId="1" fillId="0" borderId="0" xfId="0" applyFont="1" applyAlignment="1">
      <alignment horizontal="center"/>
    </xf>
    <xf numFmtId="166" fontId="1" fillId="0" borderId="0" xfId="0" applyNumberFormat="1" applyFont="1"/>
    <xf numFmtId="0" fontId="23" fillId="0" borderId="0" xfId="0" applyFo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3" xfId="39" xr:uid="{00000000-0005-0000-0000-000027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161"/>
  <sheetViews>
    <sheetView tabSelected="1" zoomScaleNormal="100" workbookViewId="0">
      <pane ySplit="5" topLeftCell="A6" activePane="bottomLeft" state="frozen"/>
      <selection pane="bottomLeft"/>
    </sheetView>
  </sheetViews>
  <sheetFormatPr defaultColWidth="9.140625" defaultRowHeight="12.75" customHeight="1" x14ac:dyDescent="0.2"/>
  <cols>
    <col min="1" max="1" width="24.28515625" style="12" customWidth="1"/>
    <col min="2" max="2" width="98.7109375" style="8" customWidth="1"/>
    <col min="3" max="3" width="11" style="9" customWidth="1"/>
    <col min="4" max="4" width="16.28515625" style="8" bestFit="1" customWidth="1"/>
    <col min="5" max="5" width="13.140625" style="8" customWidth="1"/>
    <col min="6" max="6" width="6.7109375" style="17" bestFit="1" customWidth="1"/>
    <col min="7" max="7" width="17.28515625" style="10" bestFit="1" customWidth="1"/>
    <col min="8" max="8" width="8.7109375" style="17" customWidth="1"/>
    <col min="9" max="9" width="17.140625" style="10" customWidth="1"/>
    <col min="10" max="10" width="14.85546875" style="11" bestFit="1" customWidth="1"/>
    <col min="11" max="16384" width="9.140625" style="8"/>
  </cols>
  <sheetData>
    <row r="1" spans="1:11" ht="12.75" customHeight="1" x14ac:dyDescent="0.2">
      <c r="A1" s="7" t="s">
        <v>156</v>
      </c>
    </row>
    <row r="2" spans="1:11" s="13" customFormat="1" ht="12.75" customHeight="1" x14ac:dyDescent="0.2">
      <c r="A2" s="7" t="s">
        <v>171</v>
      </c>
      <c r="B2" s="13" t="s">
        <v>306</v>
      </c>
      <c r="C2" s="14"/>
      <c r="F2" s="18"/>
      <c r="G2" s="15"/>
      <c r="H2" s="18"/>
      <c r="I2" s="15"/>
      <c r="J2" s="16"/>
    </row>
    <row r="3" spans="1:11" s="13" customFormat="1" ht="12.75" customHeight="1" x14ac:dyDescent="0.2">
      <c r="A3" s="7" t="s">
        <v>170</v>
      </c>
      <c r="B3" s="19">
        <v>44683</v>
      </c>
      <c r="C3" s="14"/>
      <c r="F3" s="18"/>
      <c r="G3" s="15"/>
      <c r="H3" s="18"/>
      <c r="I3" s="15"/>
      <c r="J3" s="16"/>
    </row>
    <row r="5" spans="1:11" s="22" customFormat="1" ht="25.5" x14ac:dyDescent="0.2">
      <c r="A5" s="1" t="s">
        <v>172</v>
      </c>
      <c r="B5" s="1" t="s">
        <v>173</v>
      </c>
      <c r="C5" s="2" t="s">
        <v>174</v>
      </c>
      <c r="D5" s="3" t="s">
        <v>175</v>
      </c>
      <c r="E5" s="4" t="s">
        <v>176</v>
      </c>
      <c r="F5" s="1" t="s">
        <v>177</v>
      </c>
      <c r="G5" s="5" t="s">
        <v>178</v>
      </c>
      <c r="H5" s="1" t="s">
        <v>179</v>
      </c>
      <c r="I5" s="5" t="s">
        <v>180</v>
      </c>
      <c r="J5" s="6" t="s">
        <v>181</v>
      </c>
    </row>
    <row r="6" spans="1:11" ht="24.75" customHeight="1" x14ac:dyDescent="0.2">
      <c r="D6" s="20" t="s">
        <v>288</v>
      </c>
      <c r="E6" s="21"/>
    </row>
    <row r="7" spans="1:11" s="24" customFormat="1" ht="12.75" customHeight="1" x14ac:dyDescent="0.2">
      <c r="A7" s="23" t="s">
        <v>158</v>
      </c>
      <c r="C7" s="25"/>
      <c r="F7" s="26"/>
      <c r="G7" s="27"/>
      <c r="H7" s="26"/>
      <c r="I7" s="27"/>
      <c r="J7" s="28"/>
    </row>
    <row r="8" spans="1:11" s="24" customFormat="1" ht="12.75" customHeight="1" x14ac:dyDescent="0.2">
      <c r="A8" s="24" t="s">
        <v>18</v>
      </c>
      <c r="B8" s="24" t="s">
        <v>19</v>
      </c>
      <c r="C8" s="25">
        <v>19.566400000000002</v>
      </c>
      <c r="D8" s="29">
        <f>$E$6</f>
        <v>0</v>
      </c>
      <c r="E8" s="30">
        <f>C8*D8</f>
        <v>0</v>
      </c>
      <c r="F8" s="26">
        <v>10</v>
      </c>
      <c r="G8" s="27">
        <v>10082647028538</v>
      </c>
      <c r="H8" s="26">
        <v>100</v>
      </c>
      <c r="I8" s="27">
        <v>20082647028535</v>
      </c>
      <c r="J8" s="28">
        <v>82647028531</v>
      </c>
    </row>
    <row r="9" spans="1:11" s="24" customFormat="1" ht="12.75" customHeight="1" x14ac:dyDescent="0.2">
      <c r="A9" s="24" t="s">
        <v>20</v>
      </c>
      <c r="B9" s="24" t="s">
        <v>21</v>
      </c>
      <c r="C9" s="25">
        <v>31.416000000000004</v>
      </c>
      <c r="D9" s="29">
        <f>$E$6</f>
        <v>0</v>
      </c>
      <c r="E9" s="30">
        <f>C9*D9</f>
        <v>0</v>
      </c>
      <c r="F9" s="26">
        <v>10</v>
      </c>
      <c r="G9" s="27">
        <v>10082647061887</v>
      </c>
      <c r="H9" s="26">
        <v>100</v>
      </c>
      <c r="I9" s="27">
        <v>20082647061884</v>
      </c>
      <c r="J9" s="28">
        <v>82647061880</v>
      </c>
    </row>
    <row r="10" spans="1:11" s="24" customFormat="1" ht="12.75" customHeight="1" x14ac:dyDescent="0.2">
      <c r="A10" s="24" t="s">
        <v>22</v>
      </c>
      <c r="B10" s="24" t="s">
        <v>23</v>
      </c>
      <c r="C10" s="25">
        <v>35.001120000000007</v>
      </c>
      <c r="D10" s="29">
        <f>$E$6</f>
        <v>0</v>
      </c>
      <c r="E10" s="30">
        <f>C10*D10</f>
        <v>0</v>
      </c>
      <c r="F10" s="26">
        <v>1</v>
      </c>
      <c r="G10" s="27">
        <v>10082647070278</v>
      </c>
      <c r="H10" s="26">
        <v>100</v>
      </c>
      <c r="I10" s="27">
        <v>20082647070275</v>
      </c>
      <c r="J10" s="28">
        <v>82647070271</v>
      </c>
    </row>
    <row r="11" spans="1:11" s="24" customFormat="1" ht="12.75" customHeight="1" x14ac:dyDescent="0.2">
      <c r="A11" s="24" t="s">
        <v>132</v>
      </c>
      <c r="B11" s="24" t="s">
        <v>133</v>
      </c>
      <c r="C11" s="25">
        <v>15.303680000000002</v>
      </c>
      <c r="D11" s="29">
        <f>$E$6</f>
        <v>0</v>
      </c>
      <c r="E11" s="30">
        <f>C11*D11</f>
        <v>0</v>
      </c>
      <c r="F11" s="26">
        <v>10</v>
      </c>
      <c r="G11" s="27">
        <v>10082647060491</v>
      </c>
      <c r="H11" s="26">
        <v>200</v>
      </c>
      <c r="I11" s="27">
        <v>20082647060498</v>
      </c>
      <c r="J11" s="28">
        <v>82647060494</v>
      </c>
    </row>
    <row r="12" spans="1:11" s="24" customFormat="1" ht="12.75" customHeight="1" x14ac:dyDescent="0.2">
      <c r="A12" s="23" t="s">
        <v>167</v>
      </c>
      <c r="C12" s="25"/>
      <c r="D12" s="29"/>
      <c r="E12" s="30"/>
      <c r="F12" s="26"/>
      <c r="G12" s="27"/>
      <c r="H12" s="26"/>
      <c r="I12" s="27"/>
      <c r="J12" s="28"/>
    </row>
    <row r="13" spans="1:11" s="24" customFormat="1" ht="12.75" customHeight="1" x14ac:dyDescent="0.2">
      <c r="A13" s="24" t="s">
        <v>24</v>
      </c>
      <c r="B13" s="24" t="s">
        <v>25</v>
      </c>
      <c r="C13" s="25">
        <v>26.208000000000002</v>
      </c>
      <c r="D13" s="29">
        <f t="shared" ref="D13:D25" si="0">$E$6</f>
        <v>0</v>
      </c>
      <c r="E13" s="30">
        <f>C13*D13</f>
        <v>0</v>
      </c>
      <c r="F13" s="26">
        <v>1</v>
      </c>
      <c r="G13" s="27">
        <v>10082647155005</v>
      </c>
      <c r="H13" s="26">
        <v>50</v>
      </c>
      <c r="I13" s="27">
        <v>20082647155002</v>
      </c>
      <c r="J13" s="28">
        <v>82647155008</v>
      </c>
    </row>
    <row r="14" spans="1:11" s="24" customFormat="1" ht="12.75" customHeight="1" x14ac:dyDescent="0.2">
      <c r="A14" s="24" t="s">
        <v>26</v>
      </c>
      <c r="B14" s="24" t="s">
        <v>27</v>
      </c>
      <c r="C14" s="25">
        <v>30.250499999999999</v>
      </c>
      <c r="D14" s="29">
        <f t="shared" si="0"/>
        <v>0</v>
      </c>
      <c r="E14" s="30">
        <f>C14*D14</f>
        <v>0</v>
      </c>
      <c r="F14" s="26">
        <v>1</v>
      </c>
      <c r="G14" s="27">
        <v>10082647166957</v>
      </c>
      <c r="H14" s="26">
        <v>100</v>
      </c>
      <c r="I14" s="27">
        <v>20082647166954</v>
      </c>
      <c r="J14" s="28">
        <v>82647166950</v>
      </c>
    </row>
    <row r="15" spans="1:11" s="24" customFormat="1" ht="12.75" customHeight="1" x14ac:dyDescent="0.2">
      <c r="A15" s="24" t="s">
        <v>28</v>
      </c>
      <c r="B15" s="24" t="s">
        <v>29</v>
      </c>
      <c r="C15" s="25">
        <v>57.823500000000003</v>
      </c>
      <c r="D15" s="29">
        <f t="shared" si="0"/>
        <v>0</v>
      </c>
      <c r="E15" s="30">
        <f>C15*D15</f>
        <v>0</v>
      </c>
      <c r="F15" s="26">
        <v>1</v>
      </c>
      <c r="G15" s="27">
        <v>10082647159065</v>
      </c>
      <c r="H15" s="26">
        <v>20</v>
      </c>
      <c r="I15" s="27">
        <v>20082647159062</v>
      </c>
      <c r="J15" s="28">
        <v>82647159068</v>
      </c>
    </row>
    <row r="16" spans="1:11" s="24" customFormat="1" ht="12.75" customHeight="1" x14ac:dyDescent="0.2">
      <c r="A16" s="24" t="s">
        <v>62</v>
      </c>
      <c r="B16" s="24" t="s">
        <v>63</v>
      </c>
      <c r="C16" s="25">
        <v>28.885500000000004</v>
      </c>
      <c r="D16" s="29">
        <f t="shared" si="0"/>
        <v>0</v>
      </c>
      <c r="E16" s="30">
        <f>C16*D16</f>
        <v>0</v>
      </c>
      <c r="F16" s="26">
        <v>1</v>
      </c>
      <c r="G16" s="27">
        <v>10082647925004</v>
      </c>
      <c r="H16" s="26">
        <v>50</v>
      </c>
      <c r="I16" s="27">
        <v>20082647925001</v>
      </c>
      <c r="J16" s="28">
        <v>82647925007</v>
      </c>
      <c r="K16" s="24" t="s">
        <v>289</v>
      </c>
    </row>
    <row r="17" spans="1:10" s="24" customFormat="1" ht="12.75" customHeight="1" x14ac:dyDescent="0.2">
      <c r="A17" s="24" t="s">
        <v>64</v>
      </c>
      <c r="B17" s="24" t="s">
        <v>65</v>
      </c>
      <c r="C17" s="25">
        <v>34.820800000000006</v>
      </c>
      <c r="D17" s="29">
        <f t="shared" si="0"/>
        <v>0</v>
      </c>
      <c r="E17" s="30">
        <f>C17*D17</f>
        <v>0</v>
      </c>
      <c r="F17" s="26">
        <v>1</v>
      </c>
      <c r="G17" s="27">
        <v>10082647662008</v>
      </c>
      <c r="H17" s="26">
        <v>24</v>
      </c>
      <c r="I17" s="27">
        <v>20082647662005</v>
      </c>
      <c r="J17" s="28">
        <v>82647662001</v>
      </c>
    </row>
    <row r="18" spans="1:10" s="24" customFormat="1" ht="12.75" customHeight="1" x14ac:dyDescent="0.2">
      <c r="A18" s="24" t="s">
        <v>304</v>
      </c>
      <c r="B18" s="24" t="s">
        <v>305</v>
      </c>
      <c r="C18" s="25">
        <v>39.793600000000005</v>
      </c>
      <c r="D18" s="29">
        <f t="shared" si="0"/>
        <v>0</v>
      </c>
      <c r="E18" s="30">
        <f>C18*D18</f>
        <v>0</v>
      </c>
      <c r="F18" s="26">
        <v>1</v>
      </c>
      <c r="G18" s="27">
        <v>10082647226088</v>
      </c>
      <c r="H18" s="26">
        <v>24</v>
      </c>
      <c r="I18" s="27">
        <v>20082647226085</v>
      </c>
      <c r="J18" s="28">
        <v>82647226081</v>
      </c>
    </row>
    <row r="19" spans="1:10" s="24" customFormat="1" ht="12.75" customHeight="1" x14ac:dyDescent="0.2">
      <c r="A19" s="24" t="s">
        <v>66</v>
      </c>
      <c r="B19" s="24" t="s">
        <v>67</v>
      </c>
      <c r="C19" s="25">
        <v>40.689599999999999</v>
      </c>
      <c r="D19" s="29">
        <f t="shared" si="0"/>
        <v>0</v>
      </c>
      <c r="E19" s="30">
        <f>C19*D19</f>
        <v>0</v>
      </c>
      <c r="F19" s="26">
        <v>1</v>
      </c>
      <c r="G19" s="27">
        <v>10082647153223</v>
      </c>
      <c r="H19" s="26">
        <v>25</v>
      </c>
      <c r="I19" s="27">
        <v>20082647153220</v>
      </c>
      <c r="J19" s="28">
        <v>82647153226</v>
      </c>
    </row>
    <row r="20" spans="1:10" s="24" customFormat="1" ht="12.75" customHeight="1" x14ac:dyDescent="0.2">
      <c r="A20" s="24" t="s">
        <v>300</v>
      </c>
      <c r="B20" s="24" t="s">
        <v>302</v>
      </c>
      <c r="C20" s="25">
        <v>20.025600000000001</v>
      </c>
      <c r="D20" s="29">
        <f t="shared" si="0"/>
        <v>0</v>
      </c>
      <c r="E20" s="30">
        <f>C20*D20</f>
        <v>0</v>
      </c>
      <c r="F20" s="26">
        <v>1</v>
      </c>
      <c r="G20" s="27">
        <v>10082647178516</v>
      </c>
      <c r="H20" s="26">
        <v>24</v>
      </c>
      <c r="I20" s="27">
        <v>20082647178513</v>
      </c>
      <c r="J20" s="28">
        <v>82647178519</v>
      </c>
    </row>
    <row r="21" spans="1:10" s="24" customFormat="1" ht="12.75" customHeight="1" x14ac:dyDescent="0.2">
      <c r="A21" s="24" t="s">
        <v>301</v>
      </c>
      <c r="B21" s="24" t="s">
        <v>303</v>
      </c>
      <c r="C21" s="25">
        <v>27.171200000000006</v>
      </c>
      <c r="D21" s="29">
        <f t="shared" si="0"/>
        <v>0</v>
      </c>
      <c r="E21" s="30">
        <f>C21*D21</f>
        <v>0</v>
      </c>
      <c r="F21" s="26">
        <v>1</v>
      </c>
      <c r="G21" s="27">
        <v>10082647178523</v>
      </c>
      <c r="H21" s="26">
        <v>24</v>
      </c>
      <c r="I21" s="27">
        <v>20082647178520</v>
      </c>
      <c r="J21" s="28">
        <v>82647178526</v>
      </c>
    </row>
    <row r="22" spans="1:10" s="24" customFormat="1" ht="12.75" customHeight="1" x14ac:dyDescent="0.2">
      <c r="A22" s="24" t="s">
        <v>140</v>
      </c>
      <c r="B22" s="24" t="s">
        <v>141</v>
      </c>
      <c r="C22" s="25">
        <v>26.71312</v>
      </c>
      <c r="D22" s="29">
        <f t="shared" si="0"/>
        <v>0</v>
      </c>
      <c r="E22" s="30">
        <f>C22*D22</f>
        <v>0</v>
      </c>
      <c r="F22" s="26">
        <v>1</v>
      </c>
      <c r="G22" s="27">
        <v>10082647144207</v>
      </c>
      <c r="H22" s="26">
        <v>48</v>
      </c>
      <c r="I22" s="27">
        <v>20082647144204</v>
      </c>
      <c r="J22" s="28">
        <v>82647144200</v>
      </c>
    </row>
    <row r="23" spans="1:10" s="24" customFormat="1" ht="12.75" customHeight="1" x14ac:dyDescent="0.2">
      <c r="A23" s="24" t="s">
        <v>134</v>
      </c>
      <c r="B23" s="24" t="s">
        <v>135</v>
      </c>
      <c r="C23" s="25">
        <v>5.7500800000000005</v>
      </c>
      <c r="D23" s="29">
        <f t="shared" si="0"/>
        <v>0</v>
      </c>
      <c r="E23" s="30">
        <f>C23*D23</f>
        <v>0</v>
      </c>
      <c r="F23" s="26">
        <v>1</v>
      </c>
      <c r="G23" s="27">
        <v>10082647127064</v>
      </c>
      <c r="H23" s="26">
        <v>200</v>
      </c>
      <c r="I23" s="27">
        <v>20082647127061</v>
      </c>
      <c r="J23" s="28">
        <v>82647127067</v>
      </c>
    </row>
    <row r="24" spans="1:10" s="24" customFormat="1" ht="12.75" customHeight="1" x14ac:dyDescent="0.2">
      <c r="A24" s="24" t="s">
        <v>138</v>
      </c>
      <c r="B24" s="24" t="s">
        <v>139</v>
      </c>
      <c r="C24" s="25">
        <v>3.6859200000000003</v>
      </c>
      <c r="D24" s="29">
        <f t="shared" si="0"/>
        <v>0</v>
      </c>
      <c r="E24" s="30">
        <f>C24*D24</f>
        <v>0</v>
      </c>
      <c r="F24" s="26">
        <v>1</v>
      </c>
      <c r="G24" s="27">
        <v>10082647127071</v>
      </c>
      <c r="H24" s="26">
        <v>200</v>
      </c>
      <c r="I24" s="27">
        <v>20082647127078</v>
      </c>
      <c r="J24" s="28">
        <v>82647127074</v>
      </c>
    </row>
    <row r="25" spans="1:10" s="24" customFormat="1" ht="12.75" customHeight="1" x14ac:dyDescent="0.2">
      <c r="A25" s="24" t="s">
        <v>136</v>
      </c>
      <c r="B25" s="24" t="s">
        <v>137</v>
      </c>
      <c r="C25" s="25">
        <v>2.1044800000000001</v>
      </c>
      <c r="D25" s="29">
        <f t="shared" si="0"/>
        <v>0</v>
      </c>
      <c r="E25" s="30">
        <f>C25*D25</f>
        <v>0</v>
      </c>
      <c r="F25" s="26">
        <v>1</v>
      </c>
      <c r="G25" s="27">
        <v>10082647156941</v>
      </c>
      <c r="H25" s="26">
        <v>100</v>
      </c>
      <c r="I25" s="27">
        <v>20082647156948</v>
      </c>
      <c r="J25" s="28">
        <v>82647156944</v>
      </c>
    </row>
    <row r="26" spans="1:10" s="24" customFormat="1" ht="12.75" customHeight="1" x14ac:dyDescent="0.2">
      <c r="A26" s="23" t="s">
        <v>157</v>
      </c>
      <c r="C26" s="25"/>
      <c r="D26" s="29"/>
      <c r="E26" s="30"/>
      <c r="F26" s="26"/>
      <c r="G26" s="27"/>
      <c r="H26" s="26"/>
      <c r="I26" s="27"/>
      <c r="J26" s="28"/>
    </row>
    <row r="27" spans="1:10" s="24" customFormat="1" ht="12.75" customHeight="1" x14ac:dyDescent="0.2">
      <c r="A27" s="24" t="s">
        <v>0</v>
      </c>
      <c r="B27" s="24" t="s">
        <v>1</v>
      </c>
      <c r="C27" s="25">
        <v>8.4212800000000012</v>
      </c>
      <c r="D27" s="29">
        <f>$E$6</f>
        <v>0</v>
      </c>
      <c r="E27" s="30">
        <f>C27*D27</f>
        <v>0</v>
      </c>
      <c r="F27" s="26">
        <v>10</v>
      </c>
      <c r="G27" s="27">
        <v>10082647590004</v>
      </c>
      <c r="H27" s="26">
        <v>100</v>
      </c>
      <c r="I27" s="27">
        <v>20082647590001</v>
      </c>
      <c r="J27" s="28">
        <v>82647590007</v>
      </c>
    </row>
    <row r="28" spans="1:10" s="24" customFormat="1" ht="12.75" customHeight="1" x14ac:dyDescent="0.2">
      <c r="A28" s="23" t="s">
        <v>159</v>
      </c>
      <c r="C28" s="25"/>
      <c r="D28" s="29"/>
      <c r="E28" s="30"/>
      <c r="F28" s="26"/>
      <c r="G28" s="27"/>
      <c r="H28" s="26"/>
      <c r="I28" s="27"/>
      <c r="J28" s="28"/>
    </row>
    <row r="29" spans="1:10" s="24" customFormat="1" ht="12.75" customHeight="1" x14ac:dyDescent="0.2">
      <c r="A29" s="24" t="s">
        <v>152</v>
      </c>
      <c r="B29" s="24" t="s">
        <v>153</v>
      </c>
      <c r="C29" s="25">
        <v>29.803200000000004</v>
      </c>
      <c r="D29" s="29">
        <f>$E$6</f>
        <v>0</v>
      </c>
      <c r="E29" s="30">
        <f>C29*D29</f>
        <v>0</v>
      </c>
      <c r="F29" s="26">
        <v>1</v>
      </c>
      <c r="G29" s="27">
        <v>10082647162195</v>
      </c>
      <c r="H29" s="26">
        <v>100</v>
      </c>
      <c r="I29" s="27">
        <v>20082647162192</v>
      </c>
      <c r="J29" s="28">
        <v>82647162198</v>
      </c>
    </row>
    <row r="30" spans="1:10" s="24" customFormat="1" ht="12.75" customHeight="1" x14ac:dyDescent="0.2">
      <c r="A30" s="24" t="s">
        <v>154</v>
      </c>
      <c r="B30" s="24" t="s">
        <v>155</v>
      </c>
      <c r="C30" s="25">
        <v>32.211200000000005</v>
      </c>
      <c r="D30" s="29">
        <f>$E$6</f>
        <v>0</v>
      </c>
      <c r="E30" s="30">
        <f>C30*D30</f>
        <v>0</v>
      </c>
      <c r="F30" s="26">
        <v>1</v>
      </c>
      <c r="G30" s="27">
        <v>10082647162201</v>
      </c>
      <c r="H30" s="26">
        <v>50</v>
      </c>
      <c r="I30" s="27">
        <v>20082647162208</v>
      </c>
      <c r="J30" s="28">
        <v>82647162204</v>
      </c>
    </row>
    <row r="31" spans="1:10" s="24" customFormat="1" ht="12.75" customHeight="1" x14ac:dyDescent="0.2">
      <c r="A31" s="23" t="s">
        <v>160</v>
      </c>
      <c r="C31" s="25"/>
      <c r="D31" s="29"/>
      <c r="E31" s="30"/>
      <c r="F31" s="26"/>
      <c r="G31" s="27"/>
      <c r="H31" s="26"/>
      <c r="I31" s="27"/>
      <c r="J31" s="28"/>
    </row>
    <row r="32" spans="1:10" s="24" customFormat="1" ht="12.75" customHeight="1" x14ac:dyDescent="0.2">
      <c r="A32" s="24" t="s">
        <v>4</v>
      </c>
      <c r="B32" s="24" t="s">
        <v>5</v>
      </c>
      <c r="C32" s="25">
        <v>44.449600000000004</v>
      </c>
      <c r="D32" s="29">
        <f>$E$6</f>
        <v>0</v>
      </c>
      <c r="E32" s="30">
        <f>C32*D32</f>
        <v>0</v>
      </c>
      <c r="F32" s="26">
        <v>1</v>
      </c>
      <c r="G32" s="27">
        <v>10082647013350</v>
      </c>
      <c r="H32" s="26">
        <v>24</v>
      </c>
      <c r="I32" s="27">
        <v>20082647013357</v>
      </c>
      <c r="J32" s="28">
        <v>82647013353</v>
      </c>
    </row>
    <row r="33" spans="1:10" s="24" customFormat="1" ht="12.75" customHeight="1" x14ac:dyDescent="0.2">
      <c r="A33" s="24" t="s">
        <v>12</v>
      </c>
      <c r="B33" s="24" t="s">
        <v>13</v>
      </c>
      <c r="C33" s="25">
        <v>14.717920000000001</v>
      </c>
      <c r="D33" s="29">
        <f>$E$6</f>
        <v>0</v>
      </c>
      <c r="E33" s="30">
        <f>C33*D33</f>
        <v>0</v>
      </c>
      <c r="F33" s="26">
        <v>1</v>
      </c>
      <c r="G33" s="27">
        <v>10082647027999</v>
      </c>
      <c r="H33" s="26">
        <v>100</v>
      </c>
      <c r="I33" s="27">
        <v>20082647027996</v>
      </c>
      <c r="J33" s="28">
        <v>82647027992</v>
      </c>
    </row>
    <row r="34" spans="1:10" s="24" customFormat="1" ht="12.75" customHeight="1" x14ac:dyDescent="0.2">
      <c r="A34" s="24" t="s">
        <v>14</v>
      </c>
      <c r="B34" s="24" t="s">
        <v>15</v>
      </c>
      <c r="C34" s="25">
        <v>17.441760000000002</v>
      </c>
      <c r="D34" s="29">
        <f>$E$6</f>
        <v>0</v>
      </c>
      <c r="E34" s="30">
        <f>C34*D34</f>
        <v>0</v>
      </c>
      <c r="F34" s="26">
        <v>1</v>
      </c>
      <c r="G34" s="27">
        <v>10082647028002</v>
      </c>
      <c r="H34" s="26">
        <v>100</v>
      </c>
      <c r="I34" s="27">
        <v>20082647028009</v>
      </c>
      <c r="J34" s="28">
        <v>82647028005</v>
      </c>
    </row>
    <row r="35" spans="1:10" s="24" customFormat="1" ht="12.75" customHeight="1" x14ac:dyDescent="0.2">
      <c r="A35" s="23" t="s">
        <v>161</v>
      </c>
      <c r="C35" s="25"/>
      <c r="D35" s="29"/>
      <c r="E35" s="30"/>
      <c r="F35" s="26"/>
      <c r="G35" s="27"/>
      <c r="H35" s="26"/>
      <c r="I35" s="27"/>
      <c r="J35" s="28"/>
    </row>
    <row r="36" spans="1:10" s="24" customFormat="1" ht="12.75" customHeight="1" x14ac:dyDescent="0.2">
      <c r="A36" s="24" t="s">
        <v>68</v>
      </c>
      <c r="B36" s="24" t="s">
        <v>294</v>
      </c>
      <c r="C36" s="25">
        <v>25.916800000000002</v>
      </c>
      <c r="D36" s="29">
        <f>$E$6</f>
        <v>0</v>
      </c>
      <c r="E36" s="30">
        <f>C36*D36</f>
        <v>0</v>
      </c>
      <c r="F36" s="26">
        <v>1</v>
      </c>
      <c r="G36" s="27">
        <v>10082647009186</v>
      </c>
      <c r="H36" s="26">
        <v>50</v>
      </c>
      <c r="I36" s="27">
        <v>20082647009183</v>
      </c>
      <c r="J36" s="28">
        <v>82647009189</v>
      </c>
    </row>
    <row r="37" spans="1:10" s="24" customFormat="1" ht="12.75" customHeight="1" x14ac:dyDescent="0.2">
      <c r="A37" s="24" t="s">
        <v>69</v>
      </c>
      <c r="B37" s="24" t="s">
        <v>70</v>
      </c>
      <c r="C37" s="25">
        <v>19.936000000000003</v>
      </c>
      <c r="D37" s="29">
        <f>$E$6</f>
        <v>0</v>
      </c>
      <c r="E37" s="30">
        <f>C37*D37</f>
        <v>0</v>
      </c>
      <c r="F37" s="26">
        <v>1</v>
      </c>
      <c r="G37" s="27">
        <v>10082647022758</v>
      </c>
      <c r="H37" s="26">
        <v>50</v>
      </c>
      <c r="I37" s="27">
        <v>20082647022755</v>
      </c>
      <c r="J37" s="28">
        <v>82647022751</v>
      </c>
    </row>
    <row r="38" spans="1:10" s="24" customFormat="1" ht="12.75" customHeight="1" x14ac:dyDescent="0.2">
      <c r="A38" s="24" t="s">
        <v>71</v>
      </c>
      <c r="B38" s="24" t="s">
        <v>72</v>
      </c>
      <c r="C38" s="25">
        <v>25.916800000000002</v>
      </c>
      <c r="D38" s="29">
        <f>$E$6</f>
        <v>0</v>
      </c>
      <c r="E38" s="30">
        <f>C38*D38</f>
        <v>0</v>
      </c>
      <c r="F38" s="26">
        <v>1</v>
      </c>
      <c r="G38" s="27">
        <v>10082647022741</v>
      </c>
      <c r="H38" s="26">
        <v>50</v>
      </c>
      <c r="I38" s="27">
        <v>20082647022748</v>
      </c>
      <c r="J38" s="28">
        <v>82647022744</v>
      </c>
    </row>
    <row r="39" spans="1:10" s="24" customFormat="1" ht="12.75" customHeight="1" x14ac:dyDescent="0.2">
      <c r="A39" s="23" t="s">
        <v>162</v>
      </c>
      <c r="C39" s="25"/>
      <c r="D39" s="29"/>
      <c r="E39" s="30"/>
      <c r="F39" s="26"/>
      <c r="G39" s="27"/>
      <c r="H39" s="26"/>
      <c r="I39" s="27"/>
      <c r="J39" s="28"/>
    </row>
    <row r="40" spans="1:10" s="24" customFormat="1" ht="12.75" customHeight="1" x14ac:dyDescent="0.2">
      <c r="A40" s="24" t="s">
        <v>6</v>
      </c>
      <c r="B40" s="24" t="s">
        <v>7</v>
      </c>
      <c r="C40" s="25">
        <v>6.4785000000000004</v>
      </c>
      <c r="D40" s="29">
        <f>$E$6</f>
        <v>0</v>
      </c>
      <c r="E40" s="30">
        <f>C40*D40</f>
        <v>0</v>
      </c>
      <c r="F40" s="26">
        <v>12</v>
      </c>
      <c r="G40" s="27">
        <v>10082647151427</v>
      </c>
      <c r="H40" s="26">
        <v>144</v>
      </c>
      <c r="I40" s="27">
        <v>20082647151424</v>
      </c>
      <c r="J40" s="28">
        <v>82647151420</v>
      </c>
    </row>
    <row r="41" spans="1:10" s="24" customFormat="1" ht="12.75" customHeight="1" x14ac:dyDescent="0.2">
      <c r="A41" s="24" t="s">
        <v>8</v>
      </c>
      <c r="B41" s="24" t="s">
        <v>9</v>
      </c>
      <c r="C41" s="25">
        <v>6.3420000000000005</v>
      </c>
      <c r="D41" s="29">
        <f>$E$6</f>
        <v>0</v>
      </c>
      <c r="E41" s="30">
        <f>C41*D41</f>
        <v>0</v>
      </c>
      <c r="F41" s="26">
        <v>12</v>
      </c>
      <c r="G41" s="27">
        <v>10082647151434</v>
      </c>
      <c r="H41" s="26">
        <v>144</v>
      </c>
      <c r="I41" s="27">
        <v>20082647151431</v>
      </c>
      <c r="J41" s="28">
        <v>82647151437</v>
      </c>
    </row>
    <row r="42" spans="1:10" s="24" customFormat="1" ht="12.75" customHeight="1" x14ac:dyDescent="0.2">
      <c r="A42" s="23" t="s">
        <v>168</v>
      </c>
      <c r="C42" s="25"/>
      <c r="D42" s="29"/>
      <c r="E42" s="30"/>
      <c r="F42" s="26"/>
      <c r="G42" s="27"/>
      <c r="H42" s="26"/>
      <c r="I42" s="27"/>
      <c r="J42" s="28"/>
    </row>
    <row r="43" spans="1:10" s="24" customFormat="1" ht="12.75" customHeight="1" x14ac:dyDescent="0.2">
      <c r="A43" s="24" t="s">
        <v>16</v>
      </c>
      <c r="B43" s="24" t="s">
        <v>17</v>
      </c>
      <c r="C43" s="25">
        <v>4.0040000000000004</v>
      </c>
      <c r="D43" s="29">
        <f>$E$6</f>
        <v>0</v>
      </c>
      <c r="E43" s="30">
        <f>C43*D43</f>
        <v>0</v>
      </c>
      <c r="F43" s="26">
        <v>1</v>
      </c>
      <c r="G43" s="27">
        <v>10082647028347</v>
      </c>
      <c r="H43" s="26">
        <v>200</v>
      </c>
      <c r="I43" s="27">
        <v>20082647028344</v>
      </c>
      <c r="J43" s="28">
        <v>82647028340</v>
      </c>
    </row>
    <row r="44" spans="1:10" s="24" customFormat="1" ht="12.75" customHeight="1" x14ac:dyDescent="0.2">
      <c r="A44" s="24" t="s">
        <v>2</v>
      </c>
      <c r="B44" s="24" t="s">
        <v>3</v>
      </c>
      <c r="C44" s="25">
        <v>8.2174399999999999</v>
      </c>
      <c r="D44" s="29">
        <f>$E$6</f>
        <v>0</v>
      </c>
      <c r="E44" s="30">
        <f>C44*D44</f>
        <v>0</v>
      </c>
      <c r="F44" s="26">
        <v>1</v>
      </c>
      <c r="G44" s="27">
        <v>10082647000077</v>
      </c>
      <c r="H44" s="26">
        <v>50</v>
      </c>
      <c r="I44" s="27">
        <v>20082647000074</v>
      </c>
      <c r="J44" s="28">
        <v>82647000070</v>
      </c>
    </row>
    <row r="45" spans="1:10" s="24" customFormat="1" ht="12.75" customHeight="1" x14ac:dyDescent="0.2">
      <c r="A45" s="23" t="s">
        <v>169</v>
      </c>
      <c r="C45" s="25"/>
      <c r="D45" s="29"/>
      <c r="E45" s="30"/>
      <c r="F45" s="26"/>
      <c r="G45" s="27"/>
      <c r="H45" s="26"/>
      <c r="I45" s="27"/>
      <c r="J45" s="28"/>
    </row>
    <row r="46" spans="1:10" s="24" customFormat="1" ht="12.75" customHeight="1" x14ac:dyDescent="0.2">
      <c r="A46" s="24" t="s">
        <v>79</v>
      </c>
      <c r="B46" s="24" t="s">
        <v>80</v>
      </c>
      <c r="C46" s="25">
        <v>28.448</v>
      </c>
      <c r="D46" s="29">
        <f>$E$6</f>
        <v>0</v>
      </c>
      <c r="E46" s="30">
        <f>C46*D46</f>
        <v>0</v>
      </c>
      <c r="F46" s="26">
        <v>1</v>
      </c>
      <c r="G46" s="27">
        <v>10082647030906</v>
      </c>
      <c r="H46" s="26">
        <v>12</v>
      </c>
      <c r="I46" s="27">
        <v>20082647030903</v>
      </c>
      <c r="J46" s="28">
        <v>82647030909</v>
      </c>
    </row>
    <row r="47" spans="1:10" s="24" customFormat="1" ht="12.75" customHeight="1" x14ac:dyDescent="0.2">
      <c r="A47" s="24" t="s">
        <v>81</v>
      </c>
      <c r="B47" s="24" t="s">
        <v>82</v>
      </c>
      <c r="C47" s="25">
        <v>42.369600000000005</v>
      </c>
      <c r="D47" s="29">
        <f>$E$6</f>
        <v>0</v>
      </c>
      <c r="E47" s="30">
        <f>C47*D47</f>
        <v>0</v>
      </c>
      <c r="F47" s="26">
        <v>1</v>
      </c>
      <c r="G47" s="27">
        <v>10082647038049</v>
      </c>
      <c r="H47" s="26">
        <v>12</v>
      </c>
      <c r="I47" s="27">
        <v>20082647038046</v>
      </c>
      <c r="J47" s="28">
        <v>82647038042</v>
      </c>
    </row>
    <row r="48" spans="1:10" s="24" customFormat="1" ht="12.75" customHeight="1" x14ac:dyDescent="0.2">
      <c r="A48" s="24" t="s">
        <v>83</v>
      </c>
      <c r="B48" s="24" t="s">
        <v>84</v>
      </c>
      <c r="C48" s="25">
        <v>35.660800000000002</v>
      </c>
      <c r="D48" s="29">
        <f>$E$6</f>
        <v>0</v>
      </c>
      <c r="E48" s="30">
        <f>C48*D48</f>
        <v>0</v>
      </c>
      <c r="F48" s="26">
        <v>1</v>
      </c>
      <c r="G48" s="27">
        <v>10082647021102</v>
      </c>
      <c r="H48" s="26">
        <v>12</v>
      </c>
      <c r="I48" s="27">
        <v>20082647021109</v>
      </c>
      <c r="J48" s="28">
        <v>82647021105</v>
      </c>
    </row>
    <row r="49" spans="1:10" s="24" customFormat="1" ht="12.75" customHeight="1" x14ac:dyDescent="0.2">
      <c r="A49" s="23" t="s">
        <v>163</v>
      </c>
      <c r="C49" s="25"/>
      <c r="D49" s="29"/>
      <c r="E49" s="30"/>
      <c r="F49" s="26"/>
      <c r="G49" s="27"/>
      <c r="H49" s="26"/>
      <c r="I49" s="27"/>
      <c r="J49" s="28"/>
    </row>
    <row r="50" spans="1:10" s="24" customFormat="1" ht="12.75" customHeight="1" x14ac:dyDescent="0.2">
      <c r="A50" s="31" t="s">
        <v>142</v>
      </c>
      <c r="B50" s="24" t="s">
        <v>143</v>
      </c>
      <c r="C50" s="25">
        <v>5.8464</v>
      </c>
      <c r="D50" s="29">
        <f>$E$6</f>
        <v>0</v>
      </c>
      <c r="E50" s="30">
        <f>C50*D50</f>
        <v>0</v>
      </c>
      <c r="F50" s="26">
        <v>1</v>
      </c>
      <c r="G50" s="27">
        <v>10082647127088</v>
      </c>
      <c r="H50" s="26">
        <v>200</v>
      </c>
      <c r="I50" s="27">
        <v>20082647127085</v>
      </c>
      <c r="J50" s="28">
        <v>82647127081</v>
      </c>
    </row>
    <row r="51" spans="1:10" s="24" customFormat="1" ht="12.75" customHeight="1" x14ac:dyDescent="0.2">
      <c r="A51" s="31" t="s">
        <v>144</v>
      </c>
      <c r="B51" s="24" t="s">
        <v>145</v>
      </c>
      <c r="C51" s="25">
        <v>4.2560000000000002</v>
      </c>
      <c r="D51" s="29">
        <f>$E$6</f>
        <v>0</v>
      </c>
      <c r="E51" s="30">
        <f>C51*D51</f>
        <v>0</v>
      </c>
      <c r="F51" s="26">
        <v>1</v>
      </c>
      <c r="G51" s="27">
        <v>10082647127095</v>
      </c>
      <c r="H51" s="26">
        <v>200</v>
      </c>
      <c r="I51" s="27">
        <v>20082647127092</v>
      </c>
      <c r="J51" s="28">
        <v>82647127098</v>
      </c>
    </row>
    <row r="52" spans="1:10" s="24" customFormat="1" ht="12.75" customHeight="1" x14ac:dyDescent="0.2">
      <c r="A52" s="31" t="s">
        <v>150</v>
      </c>
      <c r="B52" s="24" t="s">
        <v>151</v>
      </c>
      <c r="C52" s="25">
        <v>11.863040000000002</v>
      </c>
      <c r="D52" s="29">
        <f>$E$6</f>
        <v>0</v>
      </c>
      <c r="E52" s="30">
        <f>C52*D52</f>
        <v>0</v>
      </c>
      <c r="F52" s="26">
        <v>1</v>
      </c>
      <c r="G52" s="27">
        <v>10082647115658</v>
      </c>
      <c r="H52" s="26">
        <v>100</v>
      </c>
      <c r="I52" s="27">
        <v>20082647115655</v>
      </c>
      <c r="J52" s="28">
        <v>82647115651</v>
      </c>
    </row>
    <row r="53" spans="1:10" s="24" customFormat="1" ht="12.75" customHeight="1" x14ac:dyDescent="0.2">
      <c r="A53" s="23" t="s">
        <v>166</v>
      </c>
      <c r="C53" s="25"/>
      <c r="D53" s="29"/>
      <c r="E53" s="30"/>
      <c r="F53" s="26"/>
      <c r="G53" s="27"/>
      <c r="H53" s="26"/>
      <c r="I53" s="27"/>
      <c r="J53" s="28"/>
    </row>
    <row r="54" spans="1:10" s="24" customFormat="1" ht="12.75" customHeight="1" x14ac:dyDescent="0.2">
      <c r="A54" s="24" t="s">
        <v>85</v>
      </c>
      <c r="B54" s="24" t="s">
        <v>86</v>
      </c>
      <c r="C54" s="25">
        <v>32.6768</v>
      </c>
      <c r="D54" s="29">
        <f t="shared" ref="D54:D96" si="1">$E$6</f>
        <v>0</v>
      </c>
      <c r="E54" s="30">
        <f>C54*D54</f>
        <v>0</v>
      </c>
      <c r="F54" s="26">
        <v>1</v>
      </c>
      <c r="G54" s="27">
        <v>10082647024455</v>
      </c>
      <c r="H54" s="26">
        <v>50</v>
      </c>
      <c r="I54" s="27">
        <v>20082647024452</v>
      </c>
      <c r="J54" s="28">
        <v>82647024458</v>
      </c>
    </row>
    <row r="55" spans="1:10" s="24" customFormat="1" ht="12.75" customHeight="1" x14ac:dyDescent="0.2">
      <c r="A55" s="24" t="s">
        <v>87</v>
      </c>
      <c r="B55" s="24" t="s">
        <v>88</v>
      </c>
      <c r="C55" s="25">
        <v>32.6768</v>
      </c>
      <c r="D55" s="29">
        <f t="shared" si="1"/>
        <v>0</v>
      </c>
      <c r="E55" s="30">
        <f>C55*D55</f>
        <v>0</v>
      </c>
      <c r="F55" s="26">
        <v>1</v>
      </c>
      <c r="G55" s="27">
        <v>10082647111971</v>
      </c>
      <c r="H55" s="26">
        <v>50</v>
      </c>
      <c r="I55" s="27">
        <v>20082647111978</v>
      </c>
      <c r="J55" s="28">
        <v>82647111974</v>
      </c>
    </row>
    <row r="56" spans="1:10" s="24" customFormat="1" ht="12.75" customHeight="1" x14ac:dyDescent="0.2">
      <c r="A56" s="24" t="s">
        <v>89</v>
      </c>
      <c r="B56" s="24" t="s">
        <v>90</v>
      </c>
      <c r="C56" s="25">
        <v>39.197600000000001</v>
      </c>
      <c r="D56" s="29">
        <f t="shared" si="1"/>
        <v>0</v>
      </c>
      <c r="E56" s="30">
        <f>C56*D56</f>
        <v>0</v>
      </c>
      <c r="F56" s="26">
        <v>1</v>
      </c>
      <c r="G56" s="27">
        <v>10082647024462</v>
      </c>
      <c r="H56" s="26">
        <v>50</v>
      </c>
      <c r="I56" s="27">
        <v>20082647024469</v>
      </c>
      <c r="J56" s="28">
        <v>82647024465</v>
      </c>
    </row>
    <row r="57" spans="1:10" s="24" customFormat="1" ht="12.75" customHeight="1" x14ac:dyDescent="0.2">
      <c r="A57" s="24" t="s">
        <v>91</v>
      </c>
      <c r="B57" s="24" t="s">
        <v>92</v>
      </c>
      <c r="C57" s="25">
        <v>37.335999999999999</v>
      </c>
      <c r="D57" s="29">
        <f t="shared" si="1"/>
        <v>0</v>
      </c>
      <c r="E57" s="30">
        <f>C57*D57</f>
        <v>0</v>
      </c>
      <c r="F57" s="26">
        <v>1</v>
      </c>
      <c r="G57" s="27">
        <v>10082647111988</v>
      </c>
      <c r="H57" s="26">
        <v>50</v>
      </c>
      <c r="I57" s="27">
        <v>20082647111985</v>
      </c>
      <c r="J57" s="28">
        <v>82647111981</v>
      </c>
    </row>
    <row r="58" spans="1:10" s="24" customFormat="1" ht="12.75" customHeight="1" x14ac:dyDescent="0.2">
      <c r="A58" s="24" t="s">
        <v>93</v>
      </c>
      <c r="B58" s="24" t="s">
        <v>94</v>
      </c>
      <c r="C58" s="25">
        <v>10.846080000000001</v>
      </c>
      <c r="D58" s="29">
        <f t="shared" si="1"/>
        <v>0</v>
      </c>
      <c r="E58" s="30">
        <f>C58*D58</f>
        <v>0</v>
      </c>
      <c r="F58" s="26">
        <v>1</v>
      </c>
      <c r="G58" s="27">
        <v>10082647058399</v>
      </c>
      <c r="H58" s="26">
        <v>200</v>
      </c>
      <c r="I58" s="27">
        <v>20082647058396</v>
      </c>
      <c r="J58" s="28">
        <v>82647058392</v>
      </c>
    </row>
    <row r="59" spans="1:10" s="24" customFormat="1" ht="12.75" customHeight="1" x14ac:dyDescent="0.2">
      <c r="A59" s="24" t="s">
        <v>95</v>
      </c>
      <c r="B59" s="24" t="s">
        <v>96</v>
      </c>
      <c r="C59" s="25">
        <v>4.4096000000000002</v>
      </c>
      <c r="D59" s="29">
        <f t="shared" si="1"/>
        <v>0</v>
      </c>
      <c r="E59" s="30">
        <f>C59*D59</f>
        <v>0</v>
      </c>
      <c r="F59" s="26">
        <v>1</v>
      </c>
      <c r="G59" s="27">
        <v>10082647665016</v>
      </c>
      <c r="H59" s="26">
        <v>200</v>
      </c>
      <c r="I59" s="27">
        <v>20082647665013</v>
      </c>
      <c r="J59" s="28">
        <v>82647665019</v>
      </c>
    </row>
    <row r="60" spans="1:10" s="24" customFormat="1" ht="12.75" customHeight="1" x14ac:dyDescent="0.2">
      <c r="A60" s="24" t="s">
        <v>97</v>
      </c>
      <c r="B60" s="24" t="s">
        <v>98</v>
      </c>
      <c r="C60" s="25">
        <v>8.5769600000000015</v>
      </c>
      <c r="D60" s="29">
        <f t="shared" si="1"/>
        <v>0</v>
      </c>
      <c r="E60" s="30">
        <f>C60*D60</f>
        <v>0</v>
      </c>
      <c r="F60" s="26">
        <v>1</v>
      </c>
      <c r="G60" s="27">
        <v>10082647092027</v>
      </c>
      <c r="H60" s="26">
        <v>200</v>
      </c>
      <c r="I60" s="27">
        <v>20082647092024</v>
      </c>
      <c r="J60" s="28">
        <v>82647092020</v>
      </c>
    </row>
    <row r="61" spans="1:10" s="24" customFormat="1" ht="12.75" customHeight="1" x14ac:dyDescent="0.2">
      <c r="A61" s="24" t="s">
        <v>99</v>
      </c>
      <c r="B61" s="24" t="s">
        <v>100</v>
      </c>
      <c r="C61" s="25">
        <v>21.626080000000002</v>
      </c>
      <c r="D61" s="29">
        <f t="shared" si="1"/>
        <v>0</v>
      </c>
      <c r="E61" s="30">
        <f>C61*D61</f>
        <v>0</v>
      </c>
      <c r="F61" s="26">
        <v>1</v>
      </c>
      <c r="G61" s="27">
        <v>10082647059808</v>
      </c>
      <c r="H61" s="26">
        <v>200</v>
      </c>
      <c r="I61" s="27">
        <v>20082647059805</v>
      </c>
      <c r="J61" s="28">
        <v>82647059801</v>
      </c>
    </row>
    <row r="62" spans="1:10" s="24" customFormat="1" ht="12.75" customHeight="1" x14ac:dyDescent="0.2">
      <c r="A62" s="24" t="s">
        <v>101</v>
      </c>
      <c r="B62" s="24" t="s">
        <v>295</v>
      </c>
      <c r="C62" s="25">
        <v>10.233600000000001</v>
      </c>
      <c r="D62" s="29">
        <f t="shared" si="1"/>
        <v>0</v>
      </c>
      <c r="E62" s="30">
        <f>C62*D62</f>
        <v>0</v>
      </c>
      <c r="F62" s="26">
        <v>1</v>
      </c>
      <c r="G62" s="27">
        <v>10082647038193</v>
      </c>
      <c r="H62" s="26">
        <v>200</v>
      </c>
      <c r="I62" s="27">
        <v>20082647038190</v>
      </c>
      <c r="J62" s="28">
        <v>82647038196</v>
      </c>
    </row>
    <row r="63" spans="1:10" s="24" customFormat="1" ht="12.75" customHeight="1" x14ac:dyDescent="0.2">
      <c r="A63" s="24" t="s">
        <v>102</v>
      </c>
      <c r="B63" s="24" t="s">
        <v>296</v>
      </c>
      <c r="C63" s="25">
        <v>6.1151999999999997</v>
      </c>
      <c r="D63" s="29">
        <f t="shared" si="1"/>
        <v>0</v>
      </c>
      <c r="E63" s="30">
        <f>C63*D63</f>
        <v>0</v>
      </c>
      <c r="F63" s="26">
        <v>1</v>
      </c>
      <c r="G63" s="27">
        <v>10082647075501</v>
      </c>
      <c r="H63" s="26">
        <v>200</v>
      </c>
      <c r="I63" s="27">
        <v>20082647075508</v>
      </c>
      <c r="J63" s="28">
        <v>82647075504</v>
      </c>
    </row>
    <row r="64" spans="1:10" s="24" customFormat="1" ht="12.75" customHeight="1" x14ac:dyDescent="0.2">
      <c r="A64" s="24" t="s">
        <v>103</v>
      </c>
      <c r="B64" s="24" t="s">
        <v>297</v>
      </c>
      <c r="C64" s="25">
        <v>8.1536000000000008</v>
      </c>
      <c r="D64" s="29">
        <f t="shared" si="1"/>
        <v>0</v>
      </c>
      <c r="E64" s="30">
        <f>C64*D64</f>
        <v>0</v>
      </c>
      <c r="F64" s="26">
        <v>1</v>
      </c>
      <c r="G64" s="27">
        <v>10082647075518</v>
      </c>
      <c r="H64" s="26">
        <v>200</v>
      </c>
      <c r="I64" s="27">
        <v>20082647075515</v>
      </c>
      <c r="J64" s="28">
        <v>82647075511</v>
      </c>
    </row>
    <row r="65" spans="1:10" s="24" customFormat="1" ht="12.75" customHeight="1" x14ac:dyDescent="0.2">
      <c r="A65" s="24" t="s">
        <v>104</v>
      </c>
      <c r="B65" s="24" t="s">
        <v>105</v>
      </c>
      <c r="C65" s="25">
        <v>20.792800000000003</v>
      </c>
      <c r="D65" s="29">
        <f t="shared" si="1"/>
        <v>0</v>
      </c>
      <c r="E65" s="30">
        <f>C65*D65</f>
        <v>0</v>
      </c>
      <c r="F65" s="26">
        <v>1</v>
      </c>
      <c r="G65" s="27">
        <v>10082647058429</v>
      </c>
      <c r="H65" s="26">
        <v>100</v>
      </c>
      <c r="I65" s="27">
        <v>20082647058426</v>
      </c>
      <c r="J65" s="28">
        <v>82647058422</v>
      </c>
    </row>
    <row r="66" spans="1:10" s="24" customFormat="1" ht="12.75" customHeight="1" x14ac:dyDescent="0.2">
      <c r="A66" s="24" t="s">
        <v>106</v>
      </c>
      <c r="B66" s="24" t="s">
        <v>107</v>
      </c>
      <c r="C66" s="25">
        <v>24.185280000000002</v>
      </c>
      <c r="D66" s="29">
        <f t="shared" si="1"/>
        <v>0</v>
      </c>
      <c r="E66" s="30">
        <f>C66*D66</f>
        <v>0</v>
      </c>
      <c r="F66" s="26">
        <v>1</v>
      </c>
      <c r="G66" s="27">
        <v>10082647058436</v>
      </c>
      <c r="H66" s="26">
        <v>50</v>
      </c>
      <c r="I66" s="27">
        <v>20082647058433</v>
      </c>
      <c r="J66" s="28">
        <v>82647058439</v>
      </c>
    </row>
    <row r="67" spans="1:10" s="24" customFormat="1" ht="12.75" customHeight="1" x14ac:dyDescent="0.2">
      <c r="A67" s="24" t="s">
        <v>108</v>
      </c>
      <c r="B67" s="24" t="s">
        <v>109</v>
      </c>
      <c r="C67" s="25">
        <v>30.542400000000001</v>
      </c>
      <c r="D67" s="29">
        <f t="shared" si="1"/>
        <v>0</v>
      </c>
      <c r="E67" s="30">
        <f>C67*D67</f>
        <v>0</v>
      </c>
      <c r="F67" s="26">
        <v>1</v>
      </c>
      <c r="G67" s="27">
        <v>10082647665078</v>
      </c>
      <c r="H67" s="26">
        <v>100</v>
      </c>
      <c r="I67" s="27">
        <v>20082647665075</v>
      </c>
      <c r="J67" s="28">
        <v>82647665071</v>
      </c>
    </row>
    <row r="68" spans="1:10" s="24" customFormat="1" ht="12.75" customHeight="1" x14ac:dyDescent="0.2">
      <c r="A68" s="24" t="s">
        <v>110</v>
      </c>
      <c r="B68" s="24" t="s">
        <v>111</v>
      </c>
      <c r="C68" s="25">
        <v>42.287840000000003</v>
      </c>
      <c r="D68" s="29">
        <f t="shared" si="1"/>
        <v>0</v>
      </c>
      <c r="E68" s="30">
        <f>C68*D68</f>
        <v>0</v>
      </c>
      <c r="F68" s="26">
        <v>1</v>
      </c>
      <c r="G68" s="27">
        <v>10082647058443</v>
      </c>
      <c r="H68" s="26">
        <v>50</v>
      </c>
      <c r="I68" s="27">
        <v>20082647058440</v>
      </c>
      <c r="J68" s="28">
        <v>82647058446</v>
      </c>
    </row>
    <row r="69" spans="1:10" s="24" customFormat="1" ht="12.75" customHeight="1" x14ac:dyDescent="0.2">
      <c r="A69" s="24" t="s">
        <v>112</v>
      </c>
      <c r="B69" s="24" t="s">
        <v>113</v>
      </c>
      <c r="C69" s="25">
        <v>39.603200000000001</v>
      </c>
      <c r="D69" s="29">
        <f t="shared" si="1"/>
        <v>0</v>
      </c>
      <c r="E69" s="30">
        <f>C69*D69</f>
        <v>0</v>
      </c>
      <c r="F69" s="26">
        <v>1</v>
      </c>
      <c r="G69" s="27">
        <v>10082647074009</v>
      </c>
      <c r="H69" s="26">
        <v>50</v>
      </c>
      <c r="I69" s="27">
        <v>20082647074006</v>
      </c>
      <c r="J69" s="28">
        <v>82647074002</v>
      </c>
    </row>
    <row r="70" spans="1:10" s="24" customFormat="1" ht="12.75" customHeight="1" x14ac:dyDescent="0.2">
      <c r="A70" s="24" t="s">
        <v>114</v>
      </c>
      <c r="B70" s="24" t="s">
        <v>115</v>
      </c>
      <c r="C70" s="25">
        <v>42.287840000000003</v>
      </c>
      <c r="D70" s="29">
        <f t="shared" si="1"/>
        <v>0</v>
      </c>
      <c r="E70" s="30">
        <f>C70*D70</f>
        <v>0</v>
      </c>
      <c r="F70" s="26">
        <v>10</v>
      </c>
      <c r="G70" s="27">
        <v>10082647058450</v>
      </c>
      <c r="H70" s="26">
        <v>50</v>
      </c>
      <c r="I70" s="27">
        <v>20082647058457</v>
      </c>
      <c r="J70" s="28">
        <v>82647058453</v>
      </c>
    </row>
    <row r="71" spans="1:10" s="24" customFormat="1" ht="12.75" customHeight="1" x14ac:dyDescent="0.2">
      <c r="A71" s="24" t="s">
        <v>116</v>
      </c>
      <c r="B71" s="24" t="s">
        <v>117</v>
      </c>
      <c r="C71" s="25">
        <v>97.610240000000005</v>
      </c>
      <c r="D71" s="29">
        <f t="shared" si="1"/>
        <v>0</v>
      </c>
      <c r="E71" s="30">
        <f>C71*D71</f>
        <v>0</v>
      </c>
      <c r="F71" s="26">
        <v>1</v>
      </c>
      <c r="G71" s="27">
        <v>10082647058467</v>
      </c>
      <c r="H71" s="26">
        <v>20</v>
      </c>
      <c r="I71" s="27">
        <v>20082647058464</v>
      </c>
      <c r="J71" s="28">
        <v>82647058460</v>
      </c>
    </row>
    <row r="72" spans="1:10" s="24" customFormat="1" ht="12.75" customHeight="1" x14ac:dyDescent="0.2">
      <c r="A72" s="24" t="s">
        <v>146</v>
      </c>
      <c r="B72" s="24" t="s">
        <v>147</v>
      </c>
      <c r="C72" s="25">
        <v>7.0784000000000011</v>
      </c>
      <c r="D72" s="29">
        <f t="shared" si="1"/>
        <v>0</v>
      </c>
      <c r="E72" s="30">
        <f>C72*D72</f>
        <v>0</v>
      </c>
      <c r="F72" s="26">
        <v>1</v>
      </c>
      <c r="G72" s="27">
        <v>10082647127040</v>
      </c>
      <c r="H72" s="26">
        <v>200</v>
      </c>
      <c r="I72" s="27">
        <v>20082647127047</v>
      </c>
      <c r="J72" s="28">
        <v>82647127043</v>
      </c>
    </row>
    <row r="73" spans="1:10" s="24" customFormat="1" ht="12.75" customHeight="1" x14ac:dyDescent="0.2">
      <c r="A73" s="24" t="s">
        <v>148</v>
      </c>
      <c r="B73" s="24" t="s">
        <v>149</v>
      </c>
      <c r="C73" s="25">
        <v>7.1135999999999999</v>
      </c>
      <c r="D73" s="29">
        <f t="shared" si="1"/>
        <v>0</v>
      </c>
      <c r="E73" s="30">
        <f>C73*D73</f>
        <v>0</v>
      </c>
      <c r="F73" s="26">
        <v>1</v>
      </c>
      <c r="G73" s="27">
        <v>10082647151274</v>
      </c>
      <c r="H73" s="26">
        <v>200</v>
      </c>
      <c r="I73" s="27">
        <v>20082647151271</v>
      </c>
      <c r="J73" s="28">
        <v>82647151277</v>
      </c>
    </row>
    <row r="74" spans="1:10" s="24" customFormat="1" ht="12.75" customHeight="1" x14ac:dyDescent="0.2">
      <c r="A74" s="24" t="s">
        <v>118</v>
      </c>
      <c r="B74" s="24" t="s">
        <v>119</v>
      </c>
      <c r="C74" s="25">
        <v>10.436999999999999</v>
      </c>
      <c r="D74" s="29">
        <f t="shared" si="1"/>
        <v>0</v>
      </c>
      <c r="E74" s="30">
        <f>C74*D74</f>
        <v>0</v>
      </c>
      <c r="F74" s="26">
        <v>1</v>
      </c>
      <c r="G74" s="27">
        <v>10082647058542</v>
      </c>
      <c r="H74" s="26">
        <v>200</v>
      </c>
      <c r="I74" s="27">
        <v>20082647058549</v>
      </c>
      <c r="J74" s="28">
        <v>82647058545</v>
      </c>
    </row>
    <row r="75" spans="1:10" s="24" customFormat="1" ht="12.75" customHeight="1" x14ac:dyDescent="0.2">
      <c r="A75" s="24" t="s">
        <v>120</v>
      </c>
      <c r="B75" s="24" t="s">
        <v>121</v>
      </c>
      <c r="C75" s="25">
        <v>11.487</v>
      </c>
      <c r="D75" s="29">
        <f t="shared" si="1"/>
        <v>0</v>
      </c>
      <c r="E75" s="30">
        <f>C75*D75</f>
        <v>0</v>
      </c>
      <c r="F75" s="26">
        <v>10</v>
      </c>
      <c r="G75" s="27">
        <v>10082647087542</v>
      </c>
      <c r="H75" s="26">
        <v>200</v>
      </c>
      <c r="I75" s="27">
        <v>20082647087549</v>
      </c>
      <c r="J75" s="28">
        <v>82647087545</v>
      </c>
    </row>
    <row r="76" spans="1:10" s="24" customFormat="1" ht="12.75" customHeight="1" x14ac:dyDescent="0.2">
      <c r="A76" s="24" t="s">
        <v>122</v>
      </c>
      <c r="B76" s="24" t="s">
        <v>123</v>
      </c>
      <c r="C76" s="25">
        <v>21.078400000000002</v>
      </c>
      <c r="D76" s="29">
        <f t="shared" si="1"/>
        <v>0</v>
      </c>
      <c r="E76" s="30">
        <f>C76*D76</f>
        <v>0</v>
      </c>
      <c r="F76" s="26">
        <v>10</v>
      </c>
      <c r="G76" s="27">
        <v>10082647072760</v>
      </c>
      <c r="H76" s="26">
        <v>200</v>
      </c>
      <c r="I76" s="27">
        <v>20082647072767</v>
      </c>
      <c r="J76" s="28">
        <v>82647072763</v>
      </c>
    </row>
    <row r="77" spans="1:10" s="24" customFormat="1" ht="12.75" customHeight="1" x14ac:dyDescent="0.2">
      <c r="A77" s="24" t="s">
        <v>124</v>
      </c>
      <c r="B77" s="24" t="s">
        <v>125</v>
      </c>
      <c r="C77" s="25">
        <v>13.461</v>
      </c>
      <c r="D77" s="29">
        <f t="shared" si="1"/>
        <v>0</v>
      </c>
      <c r="E77" s="30">
        <f>C77*D77</f>
        <v>0</v>
      </c>
      <c r="F77" s="26">
        <v>10</v>
      </c>
      <c r="G77" s="27">
        <v>10082647129495</v>
      </c>
      <c r="H77" s="26">
        <v>100</v>
      </c>
      <c r="I77" s="27">
        <v>20082647129492</v>
      </c>
      <c r="J77" s="28">
        <v>82647129498</v>
      </c>
    </row>
    <row r="78" spans="1:10" s="24" customFormat="1" ht="12.75" customHeight="1" x14ac:dyDescent="0.2">
      <c r="A78" s="24" t="s">
        <v>126</v>
      </c>
      <c r="B78" s="24" t="s">
        <v>127</v>
      </c>
      <c r="C78" s="25">
        <v>14.647499999999999</v>
      </c>
      <c r="D78" s="29">
        <f t="shared" si="1"/>
        <v>0</v>
      </c>
      <c r="E78" s="30">
        <f>C78*D78</f>
        <v>0</v>
      </c>
      <c r="F78" s="26">
        <v>10</v>
      </c>
      <c r="G78" s="27">
        <v>10082647019642</v>
      </c>
      <c r="H78" s="26">
        <v>100</v>
      </c>
      <c r="I78" s="27">
        <v>20082647019649</v>
      </c>
      <c r="J78" s="28">
        <v>82647019645</v>
      </c>
    </row>
    <row r="79" spans="1:10" s="24" customFormat="1" ht="12.75" customHeight="1" x14ac:dyDescent="0.2">
      <c r="A79" s="24" t="s">
        <v>128</v>
      </c>
      <c r="B79" s="24" t="s">
        <v>129</v>
      </c>
      <c r="C79" s="25">
        <v>52.233440000000009</v>
      </c>
      <c r="D79" s="29">
        <f t="shared" si="1"/>
        <v>0</v>
      </c>
      <c r="E79" s="30">
        <f>C79*D79</f>
        <v>0</v>
      </c>
      <c r="F79" s="26">
        <v>1</v>
      </c>
      <c r="G79" s="27">
        <v>10082647012728</v>
      </c>
      <c r="H79" s="26">
        <v>6</v>
      </c>
      <c r="I79" s="27">
        <v>20082647012725</v>
      </c>
      <c r="J79" s="28">
        <v>82647012721</v>
      </c>
    </row>
    <row r="80" spans="1:10" s="24" customFormat="1" ht="12.75" customHeight="1" x14ac:dyDescent="0.2">
      <c r="A80" s="23" t="s">
        <v>165</v>
      </c>
      <c r="C80" s="25"/>
      <c r="D80" s="29"/>
      <c r="E80" s="30"/>
      <c r="F80" s="26"/>
      <c r="G80" s="27"/>
      <c r="H80" s="26"/>
      <c r="I80" s="27"/>
      <c r="J80" s="28"/>
    </row>
    <row r="81" spans="1:10" s="24" customFormat="1" ht="12.75" customHeight="1" x14ac:dyDescent="0.2">
      <c r="A81" s="24" t="s">
        <v>30</v>
      </c>
      <c r="B81" s="24" t="s">
        <v>31</v>
      </c>
      <c r="C81" s="25">
        <v>57.787520000000001</v>
      </c>
      <c r="D81" s="29">
        <f t="shared" si="1"/>
        <v>0</v>
      </c>
      <c r="E81" s="30">
        <f>C81*D81</f>
        <v>0</v>
      </c>
      <c r="F81" s="26">
        <v>1</v>
      </c>
      <c r="G81" s="27">
        <v>10082647801001</v>
      </c>
      <c r="H81" s="26">
        <v>48</v>
      </c>
      <c r="I81" s="27">
        <v>20082647801008</v>
      </c>
      <c r="J81" s="28">
        <v>82647801004</v>
      </c>
    </row>
    <row r="82" spans="1:10" s="24" customFormat="1" ht="12.75" customHeight="1" x14ac:dyDescent="0.2">
      <c r="A82" s="24" t="s">
        <v>32</v>
      </c>
      <c r="B82" s="24" t="s">
        <v>33</v>
      </c>
      <c r="C82" s="25">
        <v>61.294240000000002</v>
      </c>
      <c r="D82" s="29">
        <f t="shared" si="1"/>
        <v>0</v>
      </c>
      <c r="E82" s="30">
        <f>C82*D82</f>
        <v>0</v>
      </c>
      <c r="F82" s="26">
        <v>1</v>
      </c>
      <c r="G82" s="27">
        <v>10082647029061</v>
      </c>
      <c r="H82" s="26">
        <v>48</v>
      </c>
      <c r="I82" s="27">
        <v>20082647029068</v>
      </c>
      <c r="J82" s="28">
        <v>82647029064</v>
      </c>
    </row>
    <row r="83" spans="1:10" s="24" customFormat="1" ht="12.75" customHeight="1" x14ac:dyDescent="0.2">
      <c r="A83" s="24" t="s">
        <v>34</v>
      </c>
      <c r="B83" s="24" t="s">
        <v>35</v>
      </c>
      <c r="C83" s="25">
        <v>15.303680000000002</v>
      </c>
      <c r="D83" s="29">
        <f t="shared" si="1"/>
        <v>0</v>
      </c>
      <c r="E83" s="30">
        <f>C83*D83</f>
        <v>0</v>
      </c>
      <c r="F83" s="26">
        <v>1</v>
      </c>
      <c r="G83" s="27">
        <v>10082647110776</v>
      </c>
      <c r="H83" s="26">
        <v>50</v>
      </c>
      <c r="I83" s="27">
        <v>20082647110773</v>
      </c>
      <c r="J83" s="28">
        <v>82647110779</v>
      </c>
    </row>
    <row r="84" spans="1:10" s="24" customFormat="1" ht="12.75" customHeight="1" x14ac:dyDescent="0.2">
      <c r="A84" s="24" t="s">
        <v>36</v>
      </c>
      <c r="B84" s="24" t="s">
        <v>37</v>
      </c>
      <c r="C84" s="25">
        <v>71.72</v>
      </c>
      <c r="D84" s="29">
        <f t="shared" si="1"/>
        <v>0</v>
      </c>
      <c r="E84" s="30">
        <f>C84*D84</f>
        <v>0</v>
      </c>
      <c r="F84" s="26">
        <v>1</v>
      </c>
      <c r="G84" s="27">
        <v>10082647031811</v>
      </c>
      <c r="H84" s="26">
        <v>50</v>
      </c>
      <c r="I84" s="27">
        <v>20082647031818</v>
      </c>
      <c r="J84" s="28">
        <v>82647031814</v>
      </c>
    </row>
    <row r="85" spans="1:10" s="24" customFormat="1" ht="12.75" customHeight="1" x14ac:dyDescent="0.2">
      <c r="A85" s="24" t="s">
        <v>38</v>
      </c>
      <c r="B85" s="24" t="s">
        <v>39</v>
      </c>
      <c r="C85" s="25">
        <v>26.632480000000001</v>
      </c>
      <c r="D85" s="29">
        <f t="shared" si="1"/>
        <v>0</v>
      </c>
      <c r="E85" s="30">
        <f>C85*D85</f>
        <v>0</v>
      </c>
      <c r="F85" s="26">
        <v>1</v>
      </c>
      <c r="G85" s="27">
        <v>10082647004631</v>
      </c>
      <c r="H85" s="26">
        <v>50</v>
      </c>
      <c r="I85" s="27">
        <v>20082647004638</v>
      </c>
      <c r="J85" s="28">
        <v>82647004634</v>
      </c>
    </row>
    <row r="86" spans="1:10" s="24" customFormat="1" ht="12.75" customHeight="1" x14ac:dyDescent="0.2">
      <c r="A86" s="24" t="s">
        <v>40</v>
      </c>
      <c r="B86" s="24" t="s">
        <v>41</v>
      </c>
      <c r="C86" s="25">
        <v>56.627200000000009</v>
      </c>
      <c r="D86" s="29">
        <f t="shared" si="1"/>
        <v>0</v>
      </c>
      <c r="E86" s="30">
        <f>C86*D86</f>
        <v>0</v>
      </c>
      <c r="F86" s="26">
        <v>1</v>
      </c>
      <c r="G86" s="27">
        <v>10082647029085</v>
      </c>
      <c r="H86" s="26">
        <v>48</v>
      </c>
      <c r="I86" s="27">
        <v>20082647029082</v>
      </c>
      <c r="J86" s="28">
        <v>82647029088</v>
      </c>
    </row>
    <row r="87" spans="1:10" s="24" customFormat="1" ht="12.75" customHeight="1" x14ac:dyDescent="0.2">
      <c r="A87" s="24" t="s">
        <v>42</v>
      </c>
      <c r="B87" s="24" t="s">
        <v>43</v>
      </c>
      <c r="C87" s="25">
        <v>61.359200000000001</v>
      </c>
      <c r="D87" s="29">
        <f t="shared" si="1"/>
        <v>0</v>
      </c>
      <c r="E87" s="30">
        <f>C87*D87</f>
        <v>0</v>
      </c>
      <c r="F87" s="26">
        <v>1</v>
      </c>
      <c r="G87" s="27">
        <v>10082647159157</v>
      </c>
      <c r="H87" s="26">
        <v>48</v>
      </c>
      <c r="I87" s="27">
        <v>20082647159154</v>
      </c>
      <c r="J87" s="28">
        <v>82647159150</v>
      </c>
    </row>
    <row r="88" spans="1:10" s="24" customFormat="1" ht="12.75" customHeight="1" x14ac:dyDescent="0.2">
      <c r="A88" s="24" t="s">
        <v>44</v>
      </c>
      <c r="B88" s="24" t="s">
        <v>45</v>
      </c>
      <c r="C88" s="25">
        <v>11.119360000000002</v>
      </c>
      <c r="D88" s="29">
        <f t="shared" si="1"/>
        <v>0</v>
      </c>
      <c r="E88" s="30">
        <f>C88*D88</f>
        <v>0</v>
      </c>
      <c r="F88" s="26">
        <v>1</v>
      </c>
      <c r="G88" s="27">
        <v>10082647029092</v>
      </c>
      <c r="H88" s="26">
        <v>50</v>
      </c>
      <c r="I88" s="27">
        <v>20082647029099</v>
      </c>
      <c r="J88" s="28">
        <v>82647029095</v>
      </c>
    </row>
    <row r="89" spans="1:10" s="24" customFormat="1" ht="12.75" customHeight="1" x14ac:dyDescent="0.2">
      <c r="A89" s="24" t="s">
        <v>46</v>
      </c>
      <c r="B89" s="24" t="s">
        <v>47</v>
      </c>
      <c r="C89" s="25">
        <v>20.192480000000003</v>
      </c>
      <c r="D89" s="29">
        <f t="shared" si="1"/>
        <v>0</v>
      </c>
      <c r="E89" s="30">
        <f>C89*D89</f>
        <v>0</v>
      </c>
      <c r="F89" s="26">
        <v>1</v>
      </c>
      <c r="G89" s="27">
        <v>10082647060941</v>
      </c>
      <c r="H89" s="26">
        <v>50</v>
      </c>
      <c r="I89" s="27">
        <v>20082647060948</v>
      </c>
      <c r="J89" s="28">
        <v>82647060944</v>
      </c>
    </row>
    <row r="90" spans="1:10" s="24" customFormat="1" ht="12.75" customHeight="1" x14ac:dyDescent="0.2">
      <c r="A90" s="24" t="s">
        <v>48</v>
      </c>
      <c r="B90" s="24" t="s">
        <v>49</v>
      </c>
      <c r="C90" s="25">
        <v>19.905760000000001</v>
      </c>
      <c r="D90" s="29">
        <f t="shared" si="1"/>
        <v>0</v>
      </c>
      <c r="E90" s="30">
        <f>C90*D90</f>
        <v>0</v>
      </c>
      <c r="F90" s="26">
        <v>1</v>
      </c>
      <c r="G90" s="27">
        <v>10082647029115</v>
      </c>
      <c r="H90" s="26">
        <v>50</v>
      </c>
      <c r="I90" s="27">
        <v>20082647029112</v>
      </c>
      <c r="J90" s="28">
        <v>82647029118</v>
      </c>
    </row>
    <row r="91" spans="1:10" s="24" customFormat="1" ht="12.75" customHeight="1" x14ac:dyDescent="0.2">
      <c r="A91" s="24" t="s">
        <v>50</v>
      </c>
      <c r="B91" s="24" t="s">
        <v>51</v>
      </c>
      <c r="C91" s="25">
        <v>33.7624</v>
      </c>
      <c r="D91" s="29">
        <f t="shared" si="1"/>
        <v>0</v>
      </c>
      <c r="E91" s="30">
        <f>C91*D91</f>
        <v>0</v>
      </c>
      <c r="F91" s="26">
        <v>1</v>
      </c>
      <c r="G91" s="27">
        <v>10082647158785</v>
      </c>
      <c r="H91" s="26">
        <v>50</v>
      </c>
      <c r="I91" s="27">
        <v>20082647158782</v>
      </c>
      <c r="J91" s="28">
        <v>82647158788</v>
      </c>
    </row>
    <row r="92" spans="1:10" s="24" customFormat="1" ht="12.75" customHeight="1" x14ac:dyDescent="0.2">
      <c r="A92" s="24" t="s">
        <v>52</v>
      </c>
      <c r="B92" s="24" t="s">
        <v>53</v>
      </c>
      <c r="C92" s="25">
        <v>29.57808</v>
      </c>
      <c r="D92" s="29">
        <f t="shared" si="1"/>
        <v>0</v>
      </c>
      <c r="E92" s="30">
        <f>C92*D92</f>
        <v>0</v>
      </c>
      <c r="F92" s="26">
        <v>1</v>
      </c>
      <c r="G92" s="27">
        <v>10082647004303</v>
      </c>
      <c r="H92" s="26">
        <v>50</v>
      </c>
      <c r="I92" s="27">
        <v>20082647004300</v>
      </c>
      <c r="J92" s="28">
        <v>82647004306</v>
      </c>
    </row>
    <row r="93" spans="1:10" s="24" customFormat="1" ht="12.75" customHeight="1" x14ac:dyDescent="0.2">
      <c r="A93" s="31" t="s">
        <v>54</v>
      </c>
      <c r="B93" s="24" t="s">
        <v>55</v>
      </c>
      <c r="C93" s="25">
        <v>50.748320000000007</v>
      </c>
      <c r="D93" s="29">
        <f t="shared" si="1"/>
        <v>0</v>
      </c>
      <c r="E93" s="30">
        <f>C93*D93</f>
        <v>0</v>
      </c>
      <c r="F93" s="26">
        <v>1</v>
      </c>
      <c r="G93" s="27">
        <v>10082647022031</v>
      </c>
      <c r="H93" s="26">
        <v>50</v>
      </c>
      <c r="I93" s="27">
        <v>20082647022038</v>
      </c>
      <c r="J93" s="28">
        <v>82647022034</v>
      </c>
    </row>
    <row r="94" spans="1:10" s="24" customFormat="1" ht="12.75" customHeight="1" x14ac:dyDescent="0.2">
      <c r="A94" s="31" t="s">
        <v>56</v>
      </c>
      <c r="B94" s="24" t="s">
        <v>57</v>
      </c>
      <c r="C94" s="25">
        <v>50.044960000000003</v>
      </c>
      <c r="D94" s="29">
        <f t="shared" si="1"/>
        <v>0</v>
      </c>
      <c r="E94" s="30">
        <f>C94*D94</f>
        <v>0</v>
      </c>
      <c r="F94" s="26">
        <v>1</v>
      </c>
      <c r="G94" s="27">
        <v>10082647019369</v>
      </c>
      <c r="H94" s="26">
        <v>50</v>
      </c>
      <c r="I94" s="27">
        <v>20082647019366</v>
      </c>
      <c r="J94" s="28">
        <v>82647019362</v>
      </c>
    </row>
    <row r="95" spans="1:10" s="24" customFormat="1" ht="12.75" customHeight="1" x14ac:dyDescent="0.2">
      <c r="A95" s="24" t="s">
        <v>58</v>
      </c>
      <c r="B95" s="24" t="s">
        <v>59</v>
      </c>
      <c r="C95" s="25">
        <v>51.204160000000009</v>
      </c>
      <c r="D95" s="29">
        <f t="shared" si="1"/>
        <v>0</v>
      </c>
      <c r="E95" s="30">
        <f>C95*D95</f>
        <v>0</v>
      </c>
      <c r="F95" s="26">
        <v>1</v>
      </c>
      <c r="G95" s="27">
        <v>10082647004327</v>
      </c>
      <c r="H95" s="26">
        <v>50</v>
      </c>
      <c r="I95" s="27">
        <v>20082647004324</v>
      </c>
      <c r="J95" s="28">
        <v>82647004320</v>
      </c>
    </row>
    <row r="96" spans="1:10" s="24" customFormat="1" ht="12.75" customHeight="1" x14ac:dyDescent="0.2">
      <c r="A96" s="24" t="s">
        <v>60</v>
      </c>
      <c r="B96" s="24" t="s">
        <v>61</v>
      </c>
      <c r="C96" s="25">
        <v>21.221760000000003</v>
      </c>
      <c r="D96" s="29">
        <f t="shared" si="1"/>
        <v>0</v>
      </c>
      <c r="E96" s="30">
        <f>C96*D96</f>
        <v>0</v>
      </c>
      <c r="F96" s="26">
        <v>1</v>
      </c>
      <c r="G96" s="27">
        <v>10082647062006</v>
      </c>
      <c r="H96" s="26">
        <v>50</v>
      </c>
      <c r="I96" s="27">
        <v>20082647062003</v>
      </c>
      <c r="J96" s="28">
        <v>82647062009</v>
      </c>
    </row>
    <row r="97" spans="1:57" s="24" customFormat="1" ht="12.75" customHeight="1" x14ac:dyDescent="0.2">
      <c r="A97" s="32" t="s">
        <v>182</v>
      </c>
      <c r="B97" s="24" t="s">
        <v>289</v>
      </c>
      <c r="C97" s="25"/>
      <c r="D97" s="29"/>
      <c r="E97" s="30"/>
      <c r="F97" s="33"/>
      <c r="G97" s="27"/>
      <c r="H97" s="26"/>
      <c r="I97" s="27"/>
      <c r="J97" s="28"/>
    </row>
    <row r="98" spans="1:57" s="24" customFormat="1" ht="12.75" customHeight="1" x14ac:dyDescent="0.2">
      <c r="A98" s="34" t="s">
        <v>183</v>
      </c>
      <c r="B98" s="34" t="s">
        <v>184</v>
      </c>
      <c r="C98" s="25">
        <v>5.62</v>
      </c>
      <c r="D98" s="29">
        <f t="shared" ref="D98:D128" si="2">$E$6</f>
        <v>0</v>
      </c>
      <c r="E98" s="30">
        <f>C98*D98</f>
        <v>0</v>
      </c>
      <c r="F98" s="35">
        <v>1</v>
      </c>
      <c r="G98" s="36">
        <v>10082647031712</v>
      </c>
      <c r="H98" s="35">
        <v>50</v>
      </c>
      <c r="I98" s="36">
        <v>20082647031719</v>
      </c>
      <c r="J98" s="37">
        <v>82647031715</v>
      </c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  <row r="99" spans="1:57" s="24" customFormat="1" ht="12.75" customHeight="1" x14ac:dyDescent="0.2">
      <c r="A99" s="34" t="s">
        <v>290</v>
      </c>
      <c r="B99" s="34" t="s">
        <v>292</v>
      </c>
      <c r="C99" s="25">
        <v>9.8896000000000015</v>
      </c>
      <c r="D99" s="29">
        <f t="shared" si="2"/>
        <v>0</v>
      </c>
      <c r="E99" s="30">
        <f>C99*D99</f>
        <v>0</v>
      </c>
      <c r="F99" s="35">
        <v>1</v>
      </c>
      <c r="G99" s="36">
        <v>10082647167831</v>
      </c>
      <c r="H99" s="35">
        <v>50</v>
      </c>
      <c r="I99" s="36">
        <v>20082647167838</v>
      </c>
      <c r="J99" s="37">
        <v>82647167834</v>
      </c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  <row r="100" spans="1:57" s="24" customFormat="1" ht="12.75" customHeight="1" x14ac:dyDescent="0.2">
      <c r="A100" s="34" t="s">
        <v>291</v>
      </c>
      <c r="B100" s="34" t="s">
        <v>293</v>
      </c>
      <c r="C100" s="25">
        <v>10.651200000000001</v>
      </c>
      <c r="D100" s="29">
        <f t="shared" si="2"/>
        <v>0</v>
      </c>
      <c r="E100" s="30">
        <f>C100*D100</f>
        <v>0</v>
      </c>
      <c r="F100" s="35">
        <v>1</v>
      </c>
      <c r="G100" s="36">
        <v>10082647167848</v>
      </c>
      <c r="H100" s="35">
        <v>50</v>
      </c>
      <c r="I100" s="36">
        <v>20082647167845</v>
      </c>
      <c r="J100" s="37">
        <v>82647167841</v>
      </c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</row>
    <row r="101" spans="1:57" s="24" customFormat="1" ht="12.75" customHeight="1" x14ac:dyDescent="0.2">
      <c r="A101" s="39" t="s">
        <v>185</v>
      </c>
      <c r="B101" s="40" t="s">
        <v>186</v>
      </c>
      <c r="C101" s="25">
        <v>7.369600000000001</v>
      </c>
      <c r="D101" s="29">
        <f t="shared" si="2"/>
        <v>0</v>
      </c>
      <c r="E101" s="30">
        <f>C101*D101</f>
        <v>0</v>
      </c>
      <c r="F101" s="41">
        <v>1</v>
      </c>
      <c r="G101" s="42">
        <v>10082647160436</v>
      </c>
      <c r="H101" s="41">
        <v>1</v>
      </c>
      <c r="I101" s="42">
        <v>20082647160433</v>
      </c>
      <c r="J101" s="43">
        <v>82647160439</v>
      </c>
    </row>
    <row r="102" spans="1:57" s="24" customFormat="1" ht="12.75" customHeight="1" x14ac:dyDescent="0.2">
      <c r="A102" s="39" t="s">
        <v>187</v>
      </c>
      <c r="B102" s="40" t="s">
        <v>188</v>
      </c>
      <c r="C102" s="25">
        <v>6.2160000000000002</v>
      </c>
      <c r="D102" s="29">
        <f t="shared" si="2"/>
        <v>0</v>
      </c>
      <c r="E102" s="30">
        <f>C102*D102</f>
        <v>0</v>
      </c>
      <c r="F102" s="41">
        <v>1</v>
      </c>
      <c r="G102" s="42">
        <v>10082647160429</v>
      </c>
      <c r="H102" s="41">
        <v>1</v>
      </c>
      <c r="I102" s="42">
        <v>20082647160426</v>
      </c>
      <c r="J102" s="43">
        <v>82647160422</v>
      </c>
    </row>
    <row r="103" spans="1:57" s="24" customFormat="1" ht="12.75" customHeight="1" x14ac:dyDescent="0.2">
      <c r="A103" s="39" t="s">
        <v>189</v>
      </c>
      <c r="B103" s="40" t="s">
        <v>190</v>
      </c>
      <c r="C103" s="25">
        <v>7.0000000000000009</v>
      </c>
      <c r="D103" s="29">
        <f t="shared" si="2"/>
        <v>0</v>
      </c>
      <c r="E103" s="30">
        <f>C103*D103</f>
        <v>0</v>
      </c>
      <c r="F103" s="41">
        <v>1</v>
      </c>
      <c r="G103" s="42">
        <v>10082647160450</v>
      </c>
      <c r="H103" s="41">
        <v>1</v>
      </c>
      <c r="I103" s="42">
        <v>20082647160457</v>
      </c>
      <c r="J103" s="43">
        <v>82647160453</v>
      </c>
    </row>
    <row r="104" spans="1:57" s="24" customFormat="1" ht="12.75" customHeight="1" x14ac:dyDescent="0.2">
      <c r="A104" s="39" t="s">
        <v>191</v>
      </c>
      <c r="B104" s="40" t="s">
        <v>192</v>
      </c>
      <c r="C104" s="25">
        <v>5.8240000000000007</v>
      </c>
      <c r="D104" s="29">
        <f t="shared" si="2"/>
        <v>0</v>
      </c>
      <c r="E104" s="30">
        <f>C104*D104</f>
        <v>0</v>
      </c>
      <c r="F104" s="41">
        <v>1</v>
      </c>
      <c r="G104" s="42">
        <v>10082647160443</v>
      </c>
      <c r="H104" s="41">
        <v>1</v>
      </c>
      <c r="I104" s="42">
        <v>20082647160440</v>
      </c>
      <c r="J104" s="43">
        <v>82647160446</v>
      </c>
    </row>
    <row r="105" spans="1:57" s="24" customFormat="1" ht="12.75" customHeight="1" x14ac:dyDescent="0.2">
      <c r="A105" s="39" t="s">
        <v>193</v>
      </c>
      <c r="B105" s="40" t="s">
        <v>194</v>
      </c>
      <c r="C105" s="25">
        <v>12.0624</v>
      </c>
      <c r="D105" s="29">
        <f t="shared" si="2"/>
        <v>0</v>
      </c>
      <c r="E105" s="30">
        <f>C105*D105</f>
        <v>0</v>
      </c>
      <c r="F105" s="41">
        <v>1</v>
      </c>
      <c r="G105" s="42">
        <v>10082647160474</v>
      </c>
      <c r="H105" s="41">
        <v>1</v>
      </c>
      <c r="I105" s="42">
        <v>20082647160471</v>
      </c>
      <c r="J105" s="43">
        <v>82647160477</v>
      </c>
    </row>
    <row r="106" spans="1:57" s="24" customFormat="1" ht="12.75" customHeight="1" x14ac:dyDescent="0.2">
      <c r="A106" s="39" t="s">
        <v>195</v>
      </c>
      <c r="B106" s="40" t="s">
        <v>196</v>
      </c>
      <c r="C106" s="25">
        <v>10.046400000000002</v>
      </c>
      <c r="D106" s="29">
        <f t="shared" si="2"/>
        <v>0</v>
      </c>
      <c r="E106" s="30">
        <f>C106*D106</f>
        <v>0</v>
      </c>
      <c r="F106" s="41">
        <v>1</v>
      </c>
      <c r="G106" s="42">
        <v>10082647160467</v>
      </c>
      <c r="H106" s="41">
        <v>1</v>
      </c>
      <c r="I106" s="42">
        <v>20082647160464</v>
      </c>
      <c r="J106" s="43">
        <v>82647160460</v>
      </c>
    </row>
    <row r="107" spans="1:57" s="24" customFormat="1" ht="12.75" customHeight="1" x14ac:dyDescent="0.2">
      <c r="A107" s="39" t="s">
        <v>197</v>
      </c>
      <c r="B107" s="40" t="s">
        <v>198</v>
      </c>
      <c r="C107" s="25">
        <v>13.081600000000002</v>
      </c>
      <c r="D107" s="29">
        <f t="shared" si="2"/>
        <v>0</v>
      </c>
      <c r="E107" s="30">
        <f>C107*D107</f>
        <v>0</v>
      </c>
      <c r="F107" s="41">
        <v>1</v>
      </c>
      <c r="G107" s="42">
        <v>10082647160481</v>
      </c>
      <c r="H107" s="41">
        <v>1</v>
      </c>
      <c r="I107" s="42">
        <v>20082647160488</v>
      </c>
      <c r="J107" s="43">
        <v>82647160484</v>
      </c>
    </row>
    <row r="108" spans="1:57" s="24" customFormat="1" ht="12.75" customHeight="1" x14ac:dyDescent="0.2">
      <c r="A108" s="39" t="s">
        <v>199</v>
      </c>
      <c r="B108" s="40" t="s">
        <v>200</v>
      </c>
      <c r="C108" s="25">
        <v>6.5856000000000003</v>
      </c>
      <c r="D108" s="29">
        <f t="shared" si="2"/>
        <v>0</v>
      </c>
      <c r="E108" s="30">
        <f>C108*D108</f>
        <v>0</v>
      </c>
      <c r="F108" s="41">
        <v>1</v>
      </c>
      <c r="G108" s="42">
        <v>10082647160504</v>
      </c>
      <c r="H108" s="41">
        <v>1</v>
      </c>
      <c r="I108" s="42">
        <v>20082647160501</v>
      </c>
      <c r="J108" s="43">
        <v>82647160507</v>
      </c>
    </row>
    <row r="109" spans="1:57" s="24" customFormat="1" ht="12.75" customHeight="1" x14ac:dyDescent="0.2">
      <c r="A109" s="39" t="s">
        <v>201</v>
      </c>
      <c r="B109" s="40" t="s">
        <v>202</v>
      </c>
      <c r="C109" s="25">
        <v>5.4880000000000013</v>
      </c>
      <c r="D109" s="29">
        <f t="shared" si="2"/>
        <v>0</v>
      </c>
      <c r="E109" s="30">
        <f>C109*D109</f>
        <v>0</v>
      </c>
      <c r="F109" s="41">
        <v>1</v>
      </c>
      <c r="G109" s="42">
        <v>10082647160498</v>
      </c>
      <c r="H109" s="41">
        <v>1</v>
      </c>
      <c r="I109" s="42">
        <v>20082647160495</v>
      </c>
      <c r="J109" s="43">
        <v>82647160491</v>
      </c>
    </row>
    <row r="110" spans="1:57" s="24" customFormat="1" ht="12.75" customHeight="1" x14ac:dyDescent="0.2">
      <c r="A110" s="39" t="s">
        <v>203</v>
      </c>
      <c r="B110" s="40" t="s">
        <v>204</v>
      </c>
      <c r="C110" s="25">
        <v>7.0896000000000008</v>
      </c>
      <c r="D110" s="29">
        <f t="shared" si="2"/>
        <v>0</v>
      </c>
      <c r="E110" s="30">
        <f>C110*D110</f>
        <v>0</v>
      </c>
      <c r="F110" s="41">
        <v>1</v>
      </c>
      <c r="G110" s="42">
        <v>10082647160511</v>
      </c>
      <c r="H110" s="41">
        <v>1</v>
      </c>
      <c r="I110" s="42">
        <v>20082647160518</v>
      </c>
      <c r="J110" s="43">
        <v>82647160514</v>
      </c>
    </row>
    <row r="111" spans="1:57" s="24" customFormat="1" ht="12.75" customHeight="1" x14ac:dyDescent="0.2">
      <c r="A111" s="39" t="s">
        <v>205</v>
      </c>
      <c r="B111" s="40" t="s">
        <v>206</v>
      </c>
      <c r="C111" s="25">
        <v>7.0000000000000009</v>
      </c>
      <c r="D111" s="29">
        <f t="shared" si="2"/>
        <v>0</v>
      </c>
      <c r="E111" s="30">
        <f>C111*D111</f>
        <v>0</v>
      </c>
      <c r="F111" s="41">
        <v>1</v>
      </c>
      <c r="G111" s="42">
        <v>10082647160535</v>
      </c>
      <c r="H111" s="41">
        <v>1</v>
      </c>
      <c r="I111" s="42">
        <v>20082647160532</v>
      </c>
      <c r="J111" s="43">
        <v>82647160538</v>
      </c>
    </row>
    <row r="112" spans="1:57" s="24" customFormat="1" ht="12.75" customHeight="1" x14ac:dyDescent="0.2">
      <c r="A112" s="39" t="s">
        <v>207</v>
      </c>
      <c r="B112" s="40" t="s">
        <v>208</v>
      </c>
      <c r="C112" s="25">
        <v>5.8240000000000007</v>
      </c>
      <c r="D112" s="29">
        <f t="shared" si="2"/>
        <v>0</v>
      </c>
      <c r="E112" s="30">
        <f>C112*D112</f>
        <v>0</v>
      </c>
      <c r="F112" s="41">
        <v>1</v>
      </c>
      <c r="G112" s="42">
        <v>10082647160528</v>
      </c>
      <c r="H112" s="41">
        <v>1</v>
      </c>
      <c r="I112" s="42">
        <v>20082647160525</v>
      </c>
      <c r="J112" s="43">
        <v>82647160521</v>
      </c>
    </row>
    <row r="113" spans="1:57" s="24" customFormat="1" ht="12.75" customHeight="1" x14ac:dyDescent="0.2">
      <c r="A113" s="39" t="s">
        <v>209</v>
      </c>
      <c r="B113" s="40" t="s">
        <v>210</v>
      </c>
      <c r="C113" s="25">
        <v>7.5936000000000012</v>
      </c>
      <c r="D113" s="29">
        <f t="shared" si="2"/>
        <v>0</v>
      </c>
      <c r="E113" s="30">
        <f>C113*D113</f>
        <v>0</v>
      </c>
      <c r="F113" s="41">
        <v>1</v>
      </c>
      <c r="G113" s="42">
        <v>10082647160542</v>
      </c>
      <c r="H113" s="41">
        <v>1</v>
      </c>
      <c r="I113" s="42">
        <v>20082647160549</v>
      </c>
      <c r="J113" s="43">
        <v>82647160545</v>
      </c>
    </row>
    <row r="114" spans="1:57" s="24" customFormat="1" ht="12.75" customHeight="1" x14ac:dyDescent="0.2">
      <c r="A114" s="39" t="s">
        <v>211</v>
      </c>
      <c r="B114" s="40" t="s">
        <v>212</v>
      </c>
      <c r="C114" s="25">
        <v>10.796800000000001</v>
      </c>
      <c r="D114" s="29">
        <f t="shared" si="2"/>
        <v>0</v>
      </c>
      <c r="E114" s="30">
        <f>C114*D114</f>
        <v>0</v>
      </c>
      <c r="F114" s="41">
        <v>1</v>
      </c>
      <c r="G114" s="42">
        <v>10082647160566</v>
      </c>
      <c r="H114" s="41">
        <v>1</v>
      </c>
      <c r="I114" s="42">
        <v>20082647160563</v>
      </c>
      <c r="J114" s="43">
        <v>82647160569</v>
      </c>
    </row>
    <row r="115" spans="1:57" s="24" customFormat="1" ht="12.75" customHeight="1" x14ac:dyDescent="0.2">
      <c r="A115" s="39" t="s">
        <v>213</v>
      </c>
      <c r="B115" s="40" t="s">
        <v>214</v>
      </c>
      <c r="C115" s="25">
        <v>9.0272000000000006</v>
      </c>
      <c r="D115" s="29">
        <f t="shared" si="2"/>
        <v>0</v>
      </c>
      <c r="E115" s="30">
        <f>C115*D115</f>
        <v>0</v>
      </c>
      <c r="F115" s="41">
        <v>1</v>
      </c>
      <c r="G115" s="42">
        <v>10082647160559</v>
      </c>
      <c r="H115" s="41">
        <v>1</v>
      </c>
      <c r="I115" s="42">
        <v>20082647160556</v>
      </c>
      <c r="J115" s="43">
        <v>82647160552</v>
      </c>
    </row>
    <row r="116" spans="1:57" s="24" customFormat="1" ht="12.75" customHeight="1" x14ac:dyDescent="0.2">
      <c r="A116" s="39" t="s">
        <v>215</v>
      </c>
      <c r="B116" s="40" t="s">
        <v>216</v>
      </c>
      <c r="C116" s="25">
        <v>11.659200000000002</v>
      </c>
      <c r="D116" s="29">
        <f t="shared" si="2"/>
        <v>0</v>
      </c>
      <c r="E116" s="30">
        <f>C116*D116</f>
        <v>0</v>
      </c>
      <c r="F116" s="41">
        <v>1</v>
      </c>
      <c r="G116" s="42">
        <v>10082647160573</v>
      </c>
      <c r="H116" s="41">
        <v>1</v>
      </c>
      <c r="I116" s="42">
        <v>20082647160570</v>
      </c>
      <c r="J116" s="43">
        <v>82647160576</v>
      </c>
    </row>
    <row r="117" spans="1:57" s="24" customFormat="1" ht="12.75" customHeight="1" x14ac:dyDescent="0.2">
      <c r="A117" s="39" t="s">
        <v>217</v>
      </c>
      <c r="B117" s="40" t="s">
        <v>218</v>
      </c>
      <c r="C117" s="25">
        <v>11.312000000000001</v>
      </c>
      <c r="D117" s="29">
        <f t="shared" si="2"/>
        <v>0</v>
      </c>
      <c r="E117" s="30">
        <f>C117*D117</f>
        <v>0</v>
      </c>
      <c r="F117" s="41">
        <v>1</v>
      </c>
      <c r="G117" s="42">
        <v>10082647160597</v>
      </c>
      <c r="H117" s="41">
        <v>1</v>
      </c>
      <c r="I117" s="42">
        <v>20082647160594</v>
      </c>
      <c r="J117" s="43">
        <v>82647160590</v>
      </c>
    </row>
    <row r="118" spans="1:57" s="24" customFormat="1" ht="12.75" customHeight="1" x14ac:dyDescent="0.2">
      <c r="A118" s="39" t="s">
        <v>219</v>
      </c>
      <c r="B118" s="40" t="s">
        <v>220</v>
      </c>
      <c r="C118" s="25">
        <v>9.4527999999999999</v>
      </c>
      <c r="D118" s="29">
        <f t="shared" si="2"/>
        <v>0</v>
      </c>
      <c r="E118" s="30">
        <f>C118*D118</f>
        <v>0</v>
      </c>
      <c r="F118" s="41">
        <v>1</v>
      </c>
      <c r="G118" s="42">
        <v>10082647160580</v>
      </c>
      <c r="H118" s="41">
        <v>1</v>
      </c>
      <c r="I118" s="42">
        <v>20082647160587</v>
      </c>
      <c r="J118" s="43">
        <v>82647160583</v>
      </c>
    </row>
    <row r="119" spans="1:57" s="38" customFormat="1" ht="12.75" customHeight="1" x14ac:dyDescent="0.2">
      <c r="A119" s="39" t="s">
        <v>221</v>
      </c>
      <c r="B119" s="40" t="s">
        <v>222</v>
      </c>
      <c r="C119" s="25">
        <v>12.2416</v>
      </c>
      <c r="D119" s="29">
        <f t="shared" si="2"/>
        <v>0</v>
      </c>
      <c r="E119" s="30">
        <f>C119*D119</f>
        <v>0</v>
      </c>
      <c r="F119" s="41">
        <v>1</v>
      </c>
      <c r="G119" s="42">
        <v>10082647160603</v>
      </c>
      <c r="H119" s="41">
        <v>1</v>
      </c>
      <c r="I119" s="42">
        <v>20082647160600</v>
      </c>
      <c r="J119" s="43">
        <v>82647160606</v>
      </c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</row>
    <row r="120" spans="1:57" s="38" customFormat="1" ht="12.75" customHeight="1" x14ac:dyDescent="0.2">
      <c r="A120" s="34" t="s">
        <v>223</v>
      </c>
      <c r="B120" s="34" t="s">
        <v>224</v>
      </c>
      <c r="C120" s="25">
        <v>3.91</v>
      </c>
      <c r="D120" s="29">
        <f t="shared" si="2"/>
        <v>0</v>
      </c>
      <c r="E120" s="30">
        <f>C120*D120</f>
        <v>0</v>
      </c>
      <c r="F120" s="35">
        <v>1</v>
      </c>
      <c r="G120" s="36">
        <v>10082647030555</v>
      </c>
      <c r="H120" s="35">
        <v>1</v>
      </c>
      <c r="I120" s="36">
        <v>20082647030552</v>
      </c>
      <c r="J120" s="37">
        <v>82647030558</v>
      </c>
      <c r="K120" s="24"/>
    </row>
    <row r="121" spans="1:57" s="38" customFormat="1" ht="12.75" customHeight="1" x14ac:dyDescent="0.2">
      <c r="A121" s="34" t="s">
        <v>225</v>
      </c>
      <c r="B121" s="34" t="s">
        <v>226</v>
      </c>
      <c r="C121" s="25">
        <v>1.84</v>
      </c>
      <c r="D121" s="29">
        <f t="shared" si="2"/>
        <v>0</v>
      </c>
      <c r="E121" s="30">
        <f>C121*D121</f>
        <v>0</v>
      </c>
      <c r="F121" s="35">
        <v>25</v>
      </c>
      <c r="G121" s="36">
        <v>10082647042138</v>
      </c>
      <c r="H121" s="35">
        <v>25</v>
      </c>
      <c r="I121" s="36">
        <v>20082647042135</v>
      </c>
      <c r="J121" s="37">
        <v>82647042131</v>
      </c>
      <c r="K121" s="24"/>
    </row>
    <row r="122" spans="1:57" s="38" customFormat="1" ht="12.75" customHeight="1" x14ac:dyDescent="0.2">
      <c r="A122" s="34" t="s">
        <v>227</v>
      </c>
      <c r="B122" s="34" t="s">
        <v>228</v>
      </c>
      <c r="C122" s="25">
        <v>3.6960000000000002</v>
      </c>
      <c r="D122" s="29">
        <f t="shared" si="2"/>
        <v>0</v>
      </c>
      <c r="E122" s="30">
        <f>C122*D122</f>
        <v>0</v>
      </c>
      <c r="F122" s="35">
        <v>25</v>
      </c>
      <c r="G122" s="36">
        <v>10082647023113</v>
      </c>
      <c r="H122" s="35">
        <v>25</v>
      </c>
      <c r="I122" s="36">
        <v>20082647023110</v>
      </c>
      <c r="J122" s="37">
        <v>82647023116</v>
      </c>
      <c r="K122" s="24"/>
    </row>
    <row r="123" spans="1:57" s="38" customFormat="1" ht="12.75" customHeight="1" x14ac:dyDescent="0.2">
      <c r="A123" s="34" t="s">
        <v>229</v>
      </c>
      <c r="B123" s="34" t="s">
        <v>230</v>
      </c>
      <c r="C123" s="25">
        <v>2.39</v>
      </c>
      <c r="D123" s="29">
        <f t="shared" si="2"/>
        <v>0</v>
      </c>
      <c r="E123" s="30">
        <f>C123*D123</f>
        <v>0</v>
      </c>
      <c r="F123" s="35">
        <v>25</v>
      </c>
      <c r="G123" s="36">
        <v>10082647022680</v>
      </c>
      <c r="H123" s="35">
        <v>25</v>
      </c>
      <c r="I123" s="36">
        <v>20082647022687</v>
      </c>
      <c r="J123" s="37">
        <v>82647022683</v>
      </c>
      <c r="K123" s="24"/>
    </row>
    <row r="124" spans="1:57" s="38" customFormat="1" ht="12.75" customHeight="1" x14ac:dyDescent="0.2">
      <c r="A124" s="34" t="s">
        <v>231</v>
      </c>
      <c r="B124" s="34" t="s">
        <v>232</v>
      </c>
      <c r="C124" s="25">
        <v>2.74</v>
      </c>
      <c r="D124" s="29">
        <f t="shared" si="2"/>
        <v>0</v>
      </c>
      <c r="E124" s="30">
        <f>C124*D124</f>
        <v>0</v>
      </c>
      <c r="F124" s="35">
        <v>25</v>
      </c>
      <c r="G124" s="36">
        <v>10082647022697</v>
      </c>
      <c r="H124" s="35">
        <v>25</v>
      </c>
      <c r="I124" s="36">
        <v>20082647022694</v>
      </c>
      <c r="J124" s="37">
        <v>82647022690</v>
      </c>
      <c r="K124" s="24"/>
    </row>
    <row r="125" spans="1:57" s="38" customFormat="1" ht="12.75" customHeight="1" x14ac:dyDescent="0.2">
      <c r="A125" s="34" t="s">
        <v>233</v>
      </c>
      <c r="B125" s="34" t="s">
        <v>234</v>
      </c>
      <c r="C125" s="25">
        <v>8.0752000000000006</v>
      </c>
      <c r="D125" s="29">
        <f t="shared" si="2"/>
        <v>0</v>
      </c>
      <c r="E125" s="30">
        <f>C125*D125</f>
        <v>0</v>
      </c>
      <c r="F125" s="35">
        <v>25</v>
      </c>
      <c r="G125" s="36">
        <v>10082647023106</v>
      </c>
      <c r="H125" s="35">
        <v>25</v>
      </c>
      <c r="I125" s="36">
        <v>20082647023103</v>
      </c>
      <c r="J125" s="37">
        <v>82647023109</v>
      </c>
      <c r="K125" s="24"/>
    </row>
    <row r="126" spans="1:57" s="38" customFormat="1" ht="12.75" customHeight="1" x14ac:dyDescent="0.2">
      <c r="A126" s="34" t="s">
        <v>235</v>
      </c>
      <c r="B126" s="34" t="s">
        <v>236</v>
      </c>
      <c r="C126" s="25">
        <v>5.2</v>
      </c>
      <c r="D126" s="29">
        <f t="shared" si="2"/>
        <v>0</v>
      </c>
      <c r="E126" s="30">
        <f>C126*D126</f>
        <v>0</v>
      </c>
      <c r="F126" s="35">
        <v>1</v>
      </c>
      <c r="G126" s="36">
        <v>10082647063799</v>
      </c>
      <c r="H126" s="35">
        <v>50</v>
      </c>
      <c r="I126" s="36">
        <v>20082647063796</v>
      </c>
      <c r="J126" s="37">
        <v>82647063792</v>
      </c>
      <c r="K126" s="24"/>
    </row>
    <row r="127" spans="1:57" s="38" customFormat="1" ht="12.75" customHeight="1" x14ac:dyDescent="0.2">
      <c r="A127" s="34" t="s">
        <v>237</v>
      </c>
      <c r="B127" s="34" t="s">
        <v>238</v>
      </c>
      <c r="C127" s="25">
        <v>2.8</v>
      </c>
      <c r="D127" s="29">
        <f t="shared" si="2"/>
        <v>0</v>
      </c>
      <c r="E127" s="30">
        <f>C127*D127</f>
        <v>0</v>
      </c>
      <c r="F127" s="35">
        <v>1</v>
      </c>
      <c r="G127" s="36">
        <v>10082647075952</v>
      </c>
      <c r="H127" s="35">
        <v>50</v>
      </c>
      <c r="I127" s="36">
        <v>20082647075959</v>
      </c>
      <c r="J127" s="37">
        <v>82647075955</v>
      </c>
      <c r="K127" s="24"/>
    </row>
    <row r="128" spans="1:57" s="38" customFormat="1" ht="12.75" customHeight="1" x14ac:dyDescent="0.2">
      <c r="A128" s="34" t="s">
        <v>239</v>
      </c>
      <c r="B128" s="34" t="s">
        <v>240</v>
      </c>
      <c r="C128" s="25">
        <v>2.8</v>
      </c>
      <c r="D128" s="29">
        <f t="shared" si="2"/>
        <v>0</v>
      </c>
      <c r="E128" s="30">
        <f>C128*D128</f>
        <v>0</v>
      </c>
      <c r="F128" s="35">
        <v>1</v>
      </c>
      <c r="G128" s="36">
        <v>10082647075990</v>
      </c>
      <c r="H128" s="35">
        <v>50</v>
      </c>
      <c r="I128" s="36">
        <v>20082647075997</v>
      </c>
      <c r="J128" s="37">
        <v>82647075993</v>
      </c>
      <c r="K128" s="24"/>
    </row>
    <row r="129" spans="1:11" s="32" customFormat="1" ht="12.75" customHeight="1" x14ac:dyDescent="0.2">
      <c r="A129" s="32" t="s">
        <v>241</v>
      </c>
      <c r="C129" s="25"/>
      <c r="D129" s="29"/>
      <c r="E129" s="30"/>
      <c r="F129" s="33"/>
      <c r="G129" s="44"/>
      <c r="H129" s="45"/>
      <c r="I129" s="44"/>
      <c r="J129" s="46"/>
      <c r="K129" s="24"/>
    </row>
    <row r="130" spans="1:11" s="24" customFormat="1" ht="12.75" customHeight="1" x14ac:dyDescent="0.2">
      <c r="A130" s="40" t="s">
        <v>242</v>
      </c>
      <c r="B130" s="40" t="s">
        <v>243</v>
      </c>
      <c r="C130" s="25">
        <v>10.556000000000001</v>
      </c>
      <c r="D130" s="29">
        <f t="shared" ref="D130:D152" si="3">$E$6</f>
        <v>0</v>
      </c>
      <c r="E130" s="30">
        <f>C130*D130</f>
        <v>0</v>
      </c>
      <c r="F130" s="41">
        <v>2</v>
      </c>
      <c r="G130" s="42">
        <v>10082647029412</v>
      </c>
      <c r="H130" s="41">
        <v>200</v>
      </c>
      <c r="I130" s="42">
        <v>20082647029419</v>
      </c>
      <c r="J130" s="43">
        <v>82647029415</v>
      </c>
    </row>
    <row r="131" spans="1:11" s="24" customFormat="1" ht="12.75" customHeight="1" x14ac:dyDescent="0.2">
      <c r="A131" s="40" t="s">
        <v>244</v>
      </c>
      <c r="B131" s="40" t="s">
        <v>245</v>
      </c>
      <c r="C131" s="25">
        <v>17.558240000000001</v>
      </c>
      <c r="D131" s="29">
        <f t="shared" si="3"/>
        <v>0</v>
      </c>
      <c r="E131" s="30">
        <f>C131*D131</f>
        <v>0</v>
      </c>
      <c r="F131" s="41">
        <v>1</v>
      </c>
      <c r="G131" s="42">
        <v>10082647029429</v>
      </c>
      <c r="H131" s="41">
        <v>50</v>
      </c>
      <c r="I131" s="42">
        <v>20082647029426</v>
      </c>
      <c r="J131" s="43">
        <v>82647029422</v>
      </c>
    </row>
    <row r="132" spans="1:11" s="24" customFormat="1" ht="12.75" customHeight="1" x14ac:dyDescent="0.2">
      <c r="A132" s="40" t="s">
        <v>246</v>
      </c>
      <c r="B132" s="40" t="s">
        <v>247</v>
      </c>
      <c r="C132" s="25">
        <v>9.8056000000000019</v>
      </c>
      <c r="D132" s="29">
        <f t="shared" si="3"/>
        <v>0</v>
      </c>
      <c r="E132" s="30">
        <f>C132*D132</f>
        <v>0</v>
      </c>
      <c r="F132" s="41">
        <v>1</v>
      </c>
      <c r="G132" s="42">
        <v>10082647029436</v>
      </c>
      <c r="H132" s="41">
        <v>100</v>
      </c>
      <c r="I132" s="42">
        <v>20082647029433</v>
      </c>
      <c r="J132" s="43">
        <v>82647029439</v>
      </c>
    </row>
    <row r="133" spans="1:11" s="24" customFormat="1" ht="12.75" customHeight="1" x14ac:dyDescent="0.2">
      <c r="A133" s="40" t="s">
        <v>248</v>
      </c>
      <c r="B133" s="40" t="s">
        <v>249</v>
      </c>
      <c r="C133" s="25">
        <v>30.235520000000001</v>
      </c>
      <c r="D133" s="29">
        <f t="shared" si="3"/>
        <v>0</v>
      </c>
      <c r="E133" s="30">
        <f>C133*D133</f>
        <v>0</v>
      </c>
      <c r="F133" s="41">
        <v>1</v>
      </c>
      <c r="G133" s="42">
        <v>10082647029443</v>
      </c>
      <c r="H133" s="41">
        <v>50</v>
      </c>
      <c r="I133" s="42">
        <v>20082647029440</v>
      </c>
      <c r="J133" s="43">
        <v>82647029446</v>
      </c>
    </row>
    <row r="134" spans="1:11" s="24" customFormat="1" ht="12.75" customHeight="1" x14ac:dyDescent="0.2">
      <c r="A134" s="40" t="s">
        <v>250</v>
      </c>
      <c r="B134" s="40" t="s">
        <v>251</v>
      </c>
      <c r="C134" s="25">
        <v>0.75040000000000007</v>
      </c>
      <c r="D134" s="29">
        <f t="shared" si="3"/>
        <v>0</v>
      </c>
      <c r="E134" s="30">
        <f>C134*D134</f>
        <v>0</v>
      </c>
      <c r="F134" s="41">
        <v>500</v>
      </c>
      <c r="G134" s="42">
        <v>10082647086859</v>
      </c>
      <c r="H134" s="41">
        <v>3000</v>
      </c>
      <c r="I134" s="42">
        <v>20082647086856</v>
      </c>
      <c r="J134" s="43">
        <v>82647086852</v>
      </c>
    </row>
    <row r="135" spans="1:11" s="24" customFormat="1" ht="12.75" customHeight="1" x14ac:dyDescent="0.2">
      <c r="A135" s="40" t="s">
        <v>252</v>
      </c>
      <c r="B135" s="40" t="s">
        <v>253</v>
      </c>
      <c r="C135" s="25">
        <v>12.37824</v>
      </c>
      <c r="D135" s="29">
        <f t="shared" si="3"/>
        <v>0</v>
      </c>
      <c r="E135" s="30">
        <f>C135*D135</f>
        <v>0</v>
      </c>
      <c r="F135" s="41">
        <v>25</v>
      </c>
      <c r="G135" s="42">
        <v>10082647437200</v>
      </c>
      <c r="H135" s="41">
        <v>100</v>
      </c>
      <c r="I135" s="42">
        <v>20082647437207</v>
      </c>
      <c r="J135" s="43">
        <v>82647437203</v>
      </c>
    </row>
    <row r="136" spans="1:11" s="24" customFormat="1" ht="12.75" customHeight="1" x14ac:dyDescent="0.2">
      <c r="A136" s="40" t="s">
        <v>254</v>
      </c>
      <c r="B136" s="40" t="s">
        <v>255</v>
      </c>
      <c r="C136" s="25">
        <v>12.193440000000002</v>
      </c>
      <c r="D136" s="29">
        <f t="shared" si="3"/>
        <v>0</v>
      </c>
      <c r="E136" s="30">
        <f>C136*D136</f>
        <v>0</v>
      </c>
      <c r="F136" s="41">
        <v>25</v>
      </c>
      <c r="G136" s="42">
        <v>10082647438207</v>
      </c>
      <c r="H136" s="41">
        <v>100</v>
      </c>
      <c r="I136" s="42">
        <v>20082647438204</v>
      </c>
      <c r="J136" s="43">
        <v>82647438200</v>
      </c>
    </row>
    <row r="137" spans="1:11" s="24" customFormat="1" ht="12.75" customHeight="1" x14ac:dyDescent="0.2">
      <c r="A137" s="40" t="s">
        <v>256</v>
      </c>
      <c r="B137" s="40" t="s">
        <v>257</v>
      </c>
      <c r="C137" s="25">
        <v>5.7411200000000013</v>
      </c>
      <c r="D137" s="29">
        <f t="shared" si="3"/>
        <v>0</v>
      </c>
      <c r="E137" s="30">
        <f>C137*D137</f>
        <v>0</v>
      </c>
      <c r="F137" s="41">
        <v>1</v>
      </c>
      <c r="G137" s="42">
        <v>10082647098104</v>
      </c>
      <c r="H137" s="41">
        <v>200</v>
      </c>
      <c r="I137" s="42">
        <v>20082647098101</v>
      </c>
      <c r="J137" s="43">
        <v>82647098107</v>
      </c>
    </row>
    <row r="138" spans="1:11" s="24" customFormat="1" ht="12.75" customHeight="1" x14ac:dyDescent="0.2">
      <c r="A138" s="40" t="s">
        <v>258</v>
      </c>
      <c r="B138" s="40" t="s">
        <v>259</v>
      </c>
      <c r="C138" s="25">
        <v>21.870240000000003</v>
      </c>
      <c r="D138" s="29">
        <f t="shared" si="3"/>
        <v>0</v>
      </c>
      <c r="E138" s="30">
        <f>C138*D138</f>
        <v>0</v>
      </c>
      <c r="F138" s="41">
        <v>1</v>
      </c>
      <c r="G138" s="42">
        <v>10082647058221</v>
      </c>
      <c r="H138" s="41">
        <v>100</v>
      </c>
      <c r="I138" s="42">
        <v>20082647058228</v>
      </c>
      <c r="J138" s="43">
        <v>82647058224</v>
      </c>
    </row>
    <row r="139" spans="1:11" s="24" customFormat="1" ht="12.75" customHeight="1" x14ac:dyDescent="0.2">
      <c r="A139" s="40" t="s">
        <v>260</v>
      </c>
      <c r="B139" s="40" t="s">
        <v>261</v>
      </c>
      <c r="C139" s="25">
        <v>34.955200000000005</v>
      </c>
      <c r="D139" s="29">
        <f t="shared" si="3"/>
        <v>0</v>
      </c>
      <c r="E139" s="30">
        <f>C139*D139</f>
        <v>0</v>
      </c>
      <c r="F139" s="41">
        <v>1</v>
      </c>
      <c r="G139" s="42">
        <v>10082647060774</v>
      </c>
      <c r="H139" s="41">
        <v>100</v>
      </c>
      <c r="I139" s="42">
        <v>20082647060771</v>
      </c>
      <c r="J139" s="43">
        <v>82647060777</v>
      </c>
    </row>
    <row r="140" spans="1:11" s="24" customFormat="1" ht="12.75" customHeight="1" x14ac:dyDescent="0.2">
      <c r="A140" s="40" t="s">
        <v>262</v>
      </c>
      <c r="B140" s="40" t="s">
        <v>263</v>
      </c>
      <c r="C140" s="25">
        <v>30.235520000000001</v>
      </c>
      <c r="D140" s="29">
        <f t="shared" si="3"/>
        <v>0</v>
      </c>
      <c r="E140" s="30">
        <f>C140*D140</f>
        <v>0</v>
      </c>
      <c r="F140" s="41">
        <v>1</v>
      </c>
      <c r="G140" s="42">
        <v>10082647078434</v>
      </c>
      <c r="H140" s="41">
        <v>50</v>
      </c>
      <c r="I140" s="42">
        <v>20082647078431</v>
      </c>
      <c r="J140" s="43">
        <v>82647078437</v>
      </c>
    </row>
    <row r="141" spans="1:11" s="24" customFormat="1" ht="12.75" customHeight="1" x14ac:dyDescent="0.2">
      <c r="A141" s="40" t="s">
        <v>264</v>
      </c>
      <c r="B141" s="40" t="s">
        <v>265</v>
      </c>
      <c r="C141" s="25">
        <v>3.9569600000000005</v>
      </c>
      <c r="D141" s="29">
        <f t="shared" si="3"/>
        <v>0</v>
      </c>
      <c r="E141" s="30">
        <f>C141*D141</f>
        <v>0</v>
      </c>
      <c r="F141" s="41">
        <v>1</v>
      </c>
      <c r="G141" s="42">
        <v>10082647020297</v>
      </c>
      <c r="H141" s="41">
        <v>50</v>
      </c>
      <c r="I141" s="42">
        <v>20082647020294</v>
      </c>
      <c r="J141" s="43">
        <v>82647020290</v>
      </c>
    </row>
    <row r="142" spans="1:11" s="24" customFormat="1" ht="12.75" customHeight="1" x14ac:dyDescent="0.2">
      <c r="A142" s="40" t="s">
        <v>266</v>
      </c>
      <c r="B142" s="40" t="s">
        <v>267</v>
      </c>
      <c r="C142" s="25">
        <v>6.6</v>
      </c>
      <c r="D142" s="29">
        <f t="shared" si="3"/>
        <v>0</v>
      </c>
      <c r="E142" s="30">
        <f>C142*D142</f>
        <v>0</v>
      </c>
      <c r="F142" s="41">
        <v>1</v>
      </c>
      <c r="G142" s="42">
        <v>10082647059662</v>
      </c>
      <c r="H142" s="41">
        <v>100</v>
      </c>
      <c r="I142" s="42">
        <v>20082647059669</v>
      </c>
      <c r="J142" s="43">
        <v>82647059665</v>
      </c>
    </row>
    <row r="143" spans="1:11" s="24" customFormat="1" ht="12.75" customHeight="1" x14ac:dyDescent="0.2">
      <c r="A143" s="40" t="s">
        <v>268</v>
      </c>
      <c r="B143" s="40" t="s">
        <v>269</v>
      </c>
      <c r="C143" s="25">
        <v>21.473759999999999</v>
      </c>
      <c r="D143" s="29">
        <f t="shared" si="3"/>
        <v>0</v>
      </c>
      <c r="E143" s="30">
        <f>C143*D143</f>
        <v>0</v>
      </c>
      <c r="F143" s="41">
        <v>1</v>
      </c>
      <c r="G143" s="42">
        <v>10082647059679</v>
      </c>
      <c r="H143" s="41">
        <v>100</v>
      </c>
      <c r="I143" s="42">
        <v>20082647059676</v>
      </c>
      <c r="J143" s="43">
        <v>82647059672</v>
      </c>
    </row>
    <row r="144" spans="1:11" s="24" customFormat="1" ht="12.75" customHeight="1" x14ac:dyDescent="0.2">
      <c r="A144" s="40" t="s">
        <v>270</v>
      </c>
      <c r="B144" s="40" t="s">
        <v>271</v>
      </c>
      <c r="C144" s="25">
        <v>6.3000000000000007</v>
      </c>
      <c r="D144" s="29">
        <f t="shared" si="3"/>
        <v>0</v>
      </c>
      <c r="E144" s="30">
        <f>C144*D144</f>
        <v>0</v>
      </c>
      <c r="F144" s="41">
        <v>1</v>
      </c>
      <c r="G144" s="42">
        <v>10082647059693</v>
      </c>
      <c r="H144" s="41">
        <v>400</v>
      </c>
      <c r="I144" s="42">
        <v>20082647059690</v>
      </c>
      <c r="J144" s="43">
        <v>82647059696</v>
      </c>
    </row>
    <row r="145" spans="1:10" s="24" customFormat="1" ht="12.75" customHeight="1" x14ac:dyDescent="0.2">
      <c r="A145" s="40" t="s">
        <v>272</v>
      </c>
      <c r="B145" s="40" t="s">
        <v>273</v>
      </c>
      <c r="C145" s="25">
        <v>21.720160000000003</v>
      </c>
      <c r="D145" s="29">
        <f t="shared" si="3"/>
        <v>0</v>
      </c>
      <c r="E145" s="30">
        <f>C145*D145</f>
        <v>0</v>
      </c>
      <c r="F145" s="41">
        <v>1</v>
      </c>
      <c r="G145" s="42">
        <v>10082647059709</v>
      </c>
      <c r="H145" s="41">
        <v>100</v>
      </c>
      <c r="I145" s="42">
        <v>20082647059706</v>
      </c>
      <c r="J145" s="43">
        <v>82647059702</v>
      </c>
    </row>
    <row r="146" spans="1:10" s="24" customFormat="1" ht="12.75" customHeight="1" x14ac:dyDescent="0.2">
      <c r="A146" s="40" t="s">
        <v>274</v>
      </c>
      <c r="B146" s="40" t="s">
        <v>275</v>
      </c>
      <c r="C146" s="25">
        <v>2.02</v>
      </c>
      <c r="D146" s="29">
        <f t="shared" si="3"/>
        <v>0</v>
      </c>
      <c r="E146" s="30">
        <f>C146*D146</f>
        <v>0</v>
      </c>
      <c r="F146" s="41">
        <v>10</v>
      </c>
      <c r="G146" s="42">
        <v>10082647096377</v>
      </c>
      <c r="H146" s="41">
        <v>50</v>
      </c>
      <c r="I146" s="42">
        <v>20082647096374</v>
      </c>
      <c r="J146" s="43">
        <v>82647096370</v>
      </c>
    </row>
    <row r="147" spans="1:10" s="24" customFormat="1" ht="12.75" customHeight="1" x14ac:dyDescent="0.2">
      <c r="A147" s="40" t="s">
        <v>276</v>
      </c>
      <c r="B147" s="40" t="s">
        <v>277</v>
      </c>
      <c r="C147" s="25">
        <v>1.84</v>
      </c>
      <c r="D147" s="29">
        <f t="shared" si="3"/>
        <v>0</v>
      </c>
      <c r="E147" s="30">
        <f>C147*D147</f>
        <v>0</v>
      </c>
      <c r="F147" s="41">
        <v>10</v>
      </c>
      <c r="G147" s="42">
        <v>10082647096360</v>
      </c>
      <c r="H147" s="41">
        <v>50</v>
      </c>
      <c r="I147" s="42">
        <v>20082647096367</v>
      </c>
      <c r="J147" s="43">
        <v>82647096363</v>
      </c>
    </row>
    <row r="148" spans="1:10" s="24" customFormat="1" ht="12.75" customHeight="1" x14ac:dyDescent="0.2">
      <c r="A148" s="40" t="s">
        <v>278</v>
      </c>
      <c r="B148" s="40" t="s">
        <v>279</v>
      </c>
      <c r="C148" s="25">
        <v>21.976640000000003</v>
      </c>
      <c r="D148" s="29">
        <f t="shared" si="3"/>
        <v>0</v>
      </c>
      <c r="E148" s="30">
        <f>C148*D148</f>
        <v>0</v>
      </c>
      <c r="F148" s="41">
        <v>1</v>
      </c>
      <c r="G148" s="42">
        <v>10082647059716</v>
      </c>
      <c r="H148" s="41">
        <v>100</v>
      </c>
      <c r="I148" s="42">
        <v>20082647059713</v>
      </c>
      <c r="J148" s="43">
        <v>82647059719</v>
      </c>
    </row>
    <row r="149" spans="1:10" s="24" customFormat="1" ht="12.75" customHeight="1" x14ac:dyDescent="0.2">
      <c r="A149" s="40" t="s">
        <v>280</v>
      </c>
      <c r="B149" s="40" t="s">
        <v>281</v>
      </c>
      <c r="C149" s="25">
        <v>18.25376</v>
      </c>
      <c r="D149" s="29">
        <f t="shared" si="3"/>
        <v>0</v>
      </c>
      <c r="E149" s="30">
        <f>C149*D149</f>
        <v>0</v>
      </c>
      <c r="F149" s="41">
        <v>1</v>
      </c>
      <c r="G149" s="42">
        <v>10082647059723</v>
      </c>
      <c r="H149" s="41">
        <v>25</v>
      </c>
      <c r="I149" s="42">
        <v>20082647059720</v>
      </c>
      <c r="J149" s="43">
        <v>82647059726</v>
      </c>
    </row>
    <row r="150" spans="1:10" s="24" customFormat="1" ht="12.75" customHeight="1" x14ac:dyDescent="0.2">
      <c r="A150" s="40" t="s">
        <v>282</v>
      </c>
      <c r="B150" s="40" t="s">
        <v>283</v>
      </c>
      <c r="C150" s="25">
        <v>19.154240000000001</v>
      </c>
      <c r="D150" s="29">
        <f t="shared" si="3"/>
        <v>0</v>
      </c>
      <c r="E150" s="30">
        <f>C150*D150</f>
        <v>0</v>
      </c>
      <c r="F150" s="41">
        <v>1</v>
      </c>
      <c r="G150" s="42">
        <v>10082647093246</v>
      </c>
      <c r="H150" s="41">
        <v>1</v>
      </c>
      <c r="I150" s="42">
        <v>20082647093243</v>
      </c>
      <c r="J150" s="43">
        <v>82647093249</v>
      </c>
    </row>
    <row r="151" spans="1:10" s="24" customFormat="1" ht="12.75" customHeight="1" x14ac:dyDescent="0.2">
      <c r="A151" s="40" t="s">
        <v>284</v>
      </c>
      <c r="B151" s="40" t="s">
        <v>285</v>
      </c>
      <c r="C151" s="25">
        <v>27.501600000000003</v>
      </c>
      <c r="D151" s="29">
        <f t="shared" si="3"/>
        <v>0</v>
      </c>
      <c r="E151" s="30">
        <f>C151*D151</f>
        <v>0</v>
      </c>
      <c r="F151" s="41">
        <v>1</v>
      </c>
      <c r="G151" s="42">
        <v>10082647078557</v>
      </c>
      <c r="H151" s="41">
        <v>1</v>
      </c>
      <c r="I151" s="42">
        <v>20082647078554</v>
      </c>
      <c r="J151" s="43">
        <v>82647078550</v>
      </c>
    </row>
    <row r="152" spans="1:10" s="24" customFormat="1" ht="12.75" customHeight="1" x14ac:dyDescent="0.2">
      <c r="A152" s="40" t="s">
        <v>286</v>
      </c>
      <c r="B152" s="40" t="s">
        <v>287</v>
      </c>
      <c r="C152" s="25">
        <v>23.882880000000004</v>
      </c>
      <c r="D152" s="29">
        <f t="shared" si="3"/>
        <v>0</v>
      </c>
      <c r="E152" s="30">
        <f>C152*D152</f>
        <v>0</v>
      </c>
      <c r="F152" s="41">
        <v>1</v>
      </c>
      <c r="G152" s="42">
        <v>10082647059785</v>
      </c>
      <c r="H152" s="41">
        <v>1</v>
      </c>
      <c r="I152" s="42">
        <v>20082647059782</v>
      </c>
      <c r="J152" s="43">
        <v>82647059788</v>
      </c>
    </row>
    <row r="153" spans="1:10" s="24" customFormat="1" ht="12.75" customHeight="1" x14ac:dyDescent="0.2">
      <c r="A153" s="23" t="s">
        <v>164</v>
      </c>
      <c r="C153" s="25"/>
      <c r="D153" s="29"/>
      <c r="E153" s="30"/>
      <c r="F153" s="26"/>
      <c r="G153" s="27"/>
      <c r="H153" s="26"/>
      <c r="I153" s="27"/>
      <c r="J153" s="28"/>
    </row>
    <row r="154" spans="1:10" s="24" customFormat="1" ht="12.75" customHeight="1" x14ac:dyDescent="0.2">
      <c r="A154" s="24" t="s">
        <v>77</v>
      </c>
      <c r="B154" s="24" t="s">
        <v>78</v>
      </c>
      <c r="C154" s="25">
        <v>5.7512000000000008</v>
      </c>
      <c r="D154" s="29">
        <f t="shared" ref="D154:D159" si="4">$E$6</f>
        <v>0</v>
      </c>
      <c r="E154" s="30">
        <f>C154*D154</f>
        <v>0</v>
      </c>
      <c r="F154" s="26">
        <v>1</v>
      </c>
      <c r="G154" s="27">
        <v>10082647650012</v>
      </c>
      <c r="H154" s="26">
        <v>200</v>
      </c>
      <c r="I154" s="27">
        <v>20082647650019</v>
      </c>
      <c r="J154" s="28">
        <v>82647650015</v>
      </c>
    </row>
    <row r="155" spans="1:10" s="24" customFormat="1" ht="12.75" customHeight="1" x14ac:dyDescent="0.2">
      <c r="A155" s="24" t="s">
        <v>130</v>
      </c>
      <c r="B155" s="24" t="s">
        <v>131</v>
      </c>
      <c r="C155" s="25">
        <v>19.236000000000004</v>
      </c>
      <c r="D155" s="29">
        <f t="shared" si="4"/>
        <v>0</v>
      </c>
      <c r="E155" s="30">
        <f>C155*D155</f>
        <v>0</v>
      </c>
      <c r="F155" s="26">
        <v>1</v>
      </c>
      <c r="G155" s="27">
        <v>10082647087757</v>
      </c>
      <c r="H155" s="26">
        <v>20</v>
      </c>
      <c r="I155" s="27">
        <v>20082647087754</v>
      </c>
      <c r="J155" s="28">
        <v>82647087750</v>
      </c>
    </row>
    <row r="156" spans="1:10" s="24" customFormat="1" ht="12.75" customHeight="1" x14ac:dyDescent="0.2">
      <c r="A156" s="24" t="s">
        <v>73</v>
      </c>
      <c r="B156" s="24" t="s">
        <v>74</v>
      </c>
      <c r="C156" s="25">
        <v>11.8125</v>
      </c>
      <c r="D156" s="29">
        <f t="shared" si="4"/>
        <v>0</v>
      </c>
      <c r="E156" s="30">
        <f>C156*D156</f>
        <v>0</v>
      </c>
      <c r="F156" s="26">
        <v>10</v>
      </c>
      <c r="G156" s="27">
        <v>10082647095882</v>
      </c>
      <c r="H156" s="26">
        <v>200</v>
      </c>
      <c r="I156" s="27">
        <v>20082647095889</v>
      </c>
      <c r="J156" s="28">
        <v>82647095885</v>
      </c>
    </row>
    <row r="157" spans="1:10" s="24" customFormat="1" ht="12.75" customHeight="1" x14ac:dyDescent="0.2">
      <c r="A157" s="24" t="s">
        <v>75</v>
      </c>
      <c r="B157" s="24" t="s">
        <v>76</v>
      </c>
      <c r="C157" s="25">
        <v>10.279499999999999</v>
      </c>
      <c r="D157" s="29">
        <f t="shared" si="4"/>
        <v>0</v>
      </c>
      <c r="E157" s="30">
        <f>C157*D157</f>
        <v>0</v>
      </c>
      <c r="F157" s="26">
        <v>10</v>
      </c>
      <c r="G157" s="27">
        <v>10082647095899</v>
      </c>
      <c r="H157" s="26">
        <v>200</v>
      </c>
      <c r="I157" s="27">
        <v>20082647095896</v>
      </c>
      <c r="J157" s="28">
        <v>82647095892</v>
      </c>
    </row>
    <row r="158" spans="1:10" s="24" customFormat="1" ht="12.75" customHeight="1" x14ac:dyDescent="0.2">
      <c r="A158" s="24" t="s">
        <v>10</v>
      </c>
      <c r="B158" s="24" t="s">
        <v>11</v>
      </c>
      <c r="C158" s="25">
        <v>1.3820800000000002</v>
      </c>
      <c r="D158" s="29">
        <f t="shared" si="4"/>
        <v>0</v>
      </c>
      <c r="E158" s="30">
        <f>C158*D158</f>
        <v>0</v>
      </c>
      <c r="F158" s="26">
        <v>1</v>
      </c>
      <c r="G158" s="27">
        <v>10082647027784</v>
      </c>
      <c r="H158" s="26">
        <v>500</v>
      </c>
      <c r="I158" s="27">
        <v>20082647027781</v>
      </c>
      <c r="J158" s="28">
        <v>82647027787</v>
      </c>
    </row>
    <row r="159" spans="1:10" ht="12.75" customHeight="1" x14ac:dyDescent="0.2">
      <c r="A159" s="8" t="s">
        <v>298</v>
      </c>
      <c r="B159" s="8" t="s">
        <v>299</v>
      </c>
      <c r="C159" s="25">
        <v>25.701760000000004</v>
      </c>
      <c r="D159" s="29">
        <f t="shared" si="4"/>
        <v>0</v>
      </c>
      <c r="E159" s="30">
        <f>C159*D159</f>
        <v>0</v>
      </c>
      <c r="F159" s="17">
        <v>6</v>
      </c>
      <c r="G159" s="10">
        <v>10082647050331</v>
      </c>
      <c r="H159" s="17">
        <v>72</v>
      </c>
      <c r="I159" s="10">
        <v>20082647050338</v>
      </c>
      <c r="J159" s="11">
        <v>82647050334</v>
      </c>
    </row>
    <row r="161" spans="2:2" ht="12.75" customHeight="1" x14ac:dyDescent="0.2">
      <c r="B161" s="47"/>
    </row>
  </sheetData>
  <autoFilter ref="A5:J159" xr:uid="{00000000-0001-0000-0000-000000000000}"/>
  <printOptions horizontalCentered="1" gridLines="1"/>
  <pageMargins left="0.25" right="0.25" top="0.75" bottom="0.75" header="0.25" footer="0.25"/>
  <pageSetup scale="58" fitToHeight="0" orientation="landscape" r:id="rId1"/>
  <headerFooter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FCTACC</vt:lpstr>
      <vt:lpstr>FCTACC!Print_Area</vt:lpstr>
      <vt:lpstr>FCTACC!Print_Titles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Terry2</dc:creator>
  <cp:lastModifiedBy>Nicholas Marshall</cp:lastModifiedBy>
  <cp:lastPrinted>2020-12-23T15:46:47Z</cp:lastPrinted>
  <dcterms:created xsi:type="dcterms:W3CDTF">2012-08-28T19:44:05Z</dcterms:created>
  <dcterms:modified xsi:type="dcterms:W3CDTF">2022-04-27T18:35:58Z</dcterms:modified>
</cp:coreProperties>
</file>