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claireu_matco-norca_com/Documents/Documents/Matco-Norca/Eclipse DL/November 2023 data/Price Lists/"/>
    </mc:Choice>
  </mc:AlternateContent>
  <xr:revisionPtr revIDLastSave="0" documentId="8_{132111F1-DFE3-45A5-B4D9-A46ADFE378CE}" xr6:coauthVersionLast="47" xr6:coauthVersionMax="47" xr10:uidLastSave="{00000000-0000-0000-0000-000000000000}"/>
  <bookViews>
    <workbookView xWindow="-93" yWindow="-93" windowWidth="25786" windowHeight="15586" xr2:uid="{00000000-000D-0000-FFFF-FFFF00000000}"/>
  </bookViews>
  <sheets>
    <sheet name="BRSGV" sheetId="1" r:id="rId1"/>
  </sheets>
  <definedNames>
    <definedName name="_xlnm._FilterDatabase" localSheetId="0" hidden="1">BRSGV!$A$5:$J$169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1" l="1"/>
  <c r="E159" i="1" s="1"/>
  <c r="D8" i="1"/>
  <c r="E8" i="1" s="1"/>
  <c r="D9" i="1"/>
  <c r="E9" i="1" s="1"/>
  <c r="D10" i="1"/>
  <c r="E10" i="1" s="1"/>
  <c r="D11" i="1"/>
  <c r="E11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D48" i="1"/>
  <c r="E48" i="1" s="1"/>
  <c r="D49" i="1"/>
  <c r="D50" i="1"/>
  <c r="D51" i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10" i="1"/>
  <c r="E110" i="1" s="1"/>
  <c r="D111" i="1"/>
  <c r="E111" i="1" s="1"/>
  <c r="D112" i="1"/>
  <c r="E112" i="1" s="1"/>
  <c r="D113" i="1"/>
  <c r="E113" i="1" s="1"/>
  <c r="D114" i="1"/>
  <c r="E114" i="1" s="1"/>
  <c r="D116" i="1"/>
  <c r="E116" i="1" s="1"/>
  <c r="D117" i="1"/>
  <c r="E117" i="1" s="1"/>
  <c r="D118" i="1"/>
  <c r="E118" i="1" s="1"/>
  <c r="D119" i="1"/>
  <c r="E119" i="1" s="1"/>
  <c r="D120" i="1"/>
  <c r="E120" i="1" s="1"/>
  <c r="D122" i="1"/>
  <c r="E122" i="1" s="1"/>
  <c r="D123" i="1"/>
  <c r="E123" i="1" s="1"/>
  <c r="D124" i="1"/>
  <c r="E124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7" i="1"/>
  <c r="E7" i="1" s="1"/>
  <c r="E49" i="1" l="1"/>
  <c r="E50" i="1"/>
  <c r="E51" i="1"/>
  <c r="E47" i="1"/>
</calcChain>
</file>

<file path=xl/sharedStrings.xml><?xml version="1.0" encoding="utf-8"?>
<sst xmlns="http://schemas.openxmlformats.org/spreadsheetml/2006/main" count="346" uniqueCount="330">
  <si>
    <t>501T04</t>
  </si>
  <si>
    <t>501T05</t>
  </si>
  <si>
    <t>501T06</t>
  </si>
  <si>
    <t>501T07</t>
  </si>
  <si>
    <t>501T08</t>
  </si>
  <si>
    <t>503T03</t>
  </si>
  <si>
    <t>503T04</t>
  </si>
  <si>
    <t>503T05</t>
  </si>
  <si>
    <t>503T06</t>
  </si>
  <si>
    <t>503T07</t>
  </si>
  <si>
    <t>503T08</t>
  </si>
  <si>
    <t>503T09</t>
  </si>
  <si>
    <t>503T10</t>
  </si>
  <si>
    <t>503T11</t>
  </si>
  <si>
    <t>513CS04</t>
  </si>
  <si>
    <t>CURB STOP HANDLE ONLY FOR 1/2"-3/4"  513 GATE VALVE</t>
  </si>
  <si>
    <t>513CS06</t>
  </si>
  <si>
    <t>CURB STOP HANDLE ONLY FOR 1"-1-1/4"  513 GATE VALVE</t>
  </si>
  <si>
    <t>513CS08</t>
  </si>
  <si>
    <t>CURB STOP HANDLE ONLY FOR 1-1/2"-2"  513 GATE VALVE</t>
  </si>
  <si>
    <t>513H08</t>
  </si>
  <si>
    <t>ROUND BRASS HANDLE ONLY FOR 2" 513   GATE VALVE</t>
  </si>
  <si>
    <t>513T04</t>
  </si>
  <si>
    <t>513T05</t>
  </si>
  <si>
    <t>513T06</t>
  </si>
  <si>
    <t>513T07</t>
  </si>
  <si>
    <t>513T08</t>
  </si>
  <si>
    <t>513T08CS</t>
  </si>
  <si>
    <t>513T08X</t>
  </si>
  <si>
    <t>513T09X</t>
  </si>
  <si>
    <t>513T10X</t>
  </si>
  <si>
    <t>513X08</t>
  </si>
  <si>
    <t>CROSS HANDLE ONLY FOR 1-1/2"- 2"     513 GATE VALVE</t>
  </si>
  <si>
    <t>514T01</t>
  </si>
  <si>
    <t>514T02</t>
  </si>
  <si>
    <t>514T03</t>
  </si>
  <si>
    <t>514T03P</t>
  </si>
  <si>
    <t>514T03X</t>
  </si>
  <si>
    <t>514T04</t>
  </si>
  <si>
    <t>514T04P</t>
  </si>
  <si>
    <t>514T04X</t>
  </si>
  <si>
    <t>514T05</t>
  </si>
  <si>
    <t>514T05P</t>
  </si>
  <si>
    <t>514T05X</t>
  </si>
  <si>
    <t>514T06</t>
  </si>
  <si>
    <t>514T06P</t>
  </si>
  <si>
    <t>514T06X</t>
  </si>
  <si>
    <t>514T07</t>
  </si>
  <si>
    <t>514T07P</t>
  </si>
  <si>
    <t>514T07X</t>
  </si>
  <si>
    <t>514T08</t>
  </si>
  <si>
    <t>514T08P</t>
  </si>
  <si>
    <t>514T08X</t>
  </si>
  <si>
    <t>514T09</t>
  </si>
  <si>
    <t>514T09P</t>
  </si>
  <si>
    <t>514T09X</t>
  </si>
  <si>
    <t>514T10</t>
  </si>
  <si>
    <t>514T10P</t>
  </si>
  <si>
    <t>514T10X</t>
  </si>
  <si>
    <t>514T11</t>
  </si>
  <si>
    <t>514T11P</t>
  </si>
  <si>
    <t>514T11X</t>
  </si>
  <si>
    <t>517C03</t>
  </si>
  <si>
    <t>1/2" C-C GATE VALVE W/ DRAIN</t>
  </si>
  <si>
    <t>517C04</t>
  </si>
  <si>
    <t>3/4" C-C GATE VALVE W/ DRAIN</t>
  </si>
  <si>
    <t>517C05</t>
  </si>
  <si>
    <t>1" C-C GATE VALVE W/ DRAIN</t>
  </si>
  <si>
    <t>517T03</t>
  </si>
  <si>
    <t>1/2" IPS GATE VALVE W/ DRAIN</t>
  </si>
  <si>
    <t>517T05</t>
  </si>
  <si>
    <t>1" IPS GATE VALVE W/ DRAIN</t>
  </si>
  <si>
    <t>519T03</t>
  </si>
  <si>
    <t>1/2" GATE VALVE W/ COMP NUT</t>
  </si>
  <si>
    <t>519T03TP</t>
  </si>
  <si>
    <t>1/2" GATE VALVE W/CPVC TRANSITION    FITTINGS</t>
  </si>
  <si>
    <t>519T05</t>
  </si>
  <si>
    <t>1" GATE VALVE W/ COMP NUT</t>
  </si>
  <si>
    <t>730T08</t>
  </si>
  <si>
    <t>2" LEVER OPER GATE VALVE             QUICK OPENING</t>
  </si>
  <si>
    <t>730T09</t>
  </si>
  <si>
    <t>2-1/2" LEVER OPER GATE VALVE         QUICK OPENING</t>
  </si>
  <si>
    <t>730T10</t>
  </si>
  <si>
    <t>3" LEVER OPER GATE VALVE             QUICK OPENING</t>
  </si>
  <si>
    <t>730T11</t>
  </si>
  <si>
    <t>4" LEVER OPER GATE VALVE             QUICK OPENING</t>
  </si>
  <si>
    <t>730T05</t>
  </si>
  <si>
    <t>1" LEVER OPER GATE VALVE             QUICK OPENING</t>
  </si>
  <si>
    <t>730T07</t>
  </si>
  <si>
    <t>1-1/2" LEVER OPER GATE VALVE         QUICK OPENING</t>
  </si>
  <si>
    <t>730T06</t>
  </si>
  <si>
    <t>1-1/4" LEVER OPER GATE VALVE         QUICK OPENING</t>
  </si>
  <si>
    <t>730T03</t>
  </si>
  <si>
    <t>1/2" LEVER OPER GATE VALVE           QUICK OPENING</t>
  </si>
  <si>
    <t>730T04</t>
  </si>
  <si>
    <t>3/4" LEVER OPER GATE VALVE           QUICK OPENING</t>
  </si>
  <si>
    <t>511C03</t>
  </si>
  <si>
    <t>1/2" CC BRZ NRS FED SPEC G/V</t>
  </si>
  <si>
    <t>511C04</t>
  </si>
  <si>
    <t>3/4" CC BRZ NRS FED SPEC G/V</t>
  </si>
  <si>
    <t>511C05</t>
  </si>
  <si>
    <t>1" CC BRZ NRS FED SPEC G/V</t>
  </si>
  <si>
    <t>511C06</t>
  </si>
  <si>
    <t>1-1/4" CC BRZ NRS FED SPEC G/V</t>
  </si>
  <si>
    <t>511C07</t>
  </si>
  <si>
    <t>1-1/2" CC BRZ NRS FED SPEC G/V</t>
  </si>
  <si>
    <t>511C08</t>
  </si>
  <si>
    <t>2" CC BRZ NRS FED SPEC G/V</t>
  </si>
  <si>
    <t>511T03</t>
  </si>
  <si>
    <t>1/2" IP BRZ NRS FED SPEC G/V</t>
  </si>
  <si>
    <t>511T04</t>
  </si>
  <si>
    <t>3/4" IP BRZ NRS FED SPEC G/V</t>
  </si>
  <si>
    <t>511T05</t>
  </si>
  <si>
    <t>1" IP BRZ NRS FED SPEC G/V</t>
  </si>
  <si>
    <t>511T06</t>
  </si>
  <si>
    <t>1-1/4" IP BRZ NRS FED SPEC G/V</t>
  </si>
  <si>
    <t>511T07</t>
  </si>
  <si>
    <t>1-1/2" IP BRZ NRS FED SPEC G/V</t>
  </si>
  <si>
    <t>511T08</t>
  </si>
  <si>
    <t>2" IP BRZ NRS FED SPEC G/V</t>
  </si>
  <si>
    <t>512C08</t>
  </si>
  <si>
    <t>2" CC BRZ RS FED SPEC G/V</t>
  </si>
  <si>
    <t>512T03</t>
  </si>
  <si>
    <t>1/2" IP BRZ RS FED SPEC G/V</t>
  </si>
  <si>
    <t>512T04</t>
  </si>
  <si>
    <t>3/4" IP BRZ RS FED SPEC G/V</t>
  </si>
  <si>
    <t>512T05</t>
  </si>
  <si>
    <t>1" IP BRZ RS FED SPEC G/V</t>
  </si>
  <si>
    <t>512T06</t>
  </si>
  <si>
    <t>1-1/4" IP BRZ RS FED SPEC G/V</t>
  </si>
  <si>
    <t>512T07</t>
  </si>
  <si>
    <t>1-1/2" IP BRZ RS FED SPEC G/V</t>
  </si>
  <si>
    <t>512T08</t>
  </si>
  <si>
    <t>2" IP BRZ RS FED SPEC G/V</t>
  </si>
  <si>
    <t>512T09</t>
  </si>
  <si>
    <t>2-1/2" IP BRZ RS FED SPEC G/V</t>
  </si>
  <si>
    <t>512T10</t>
  </si>
  <si>
    <t>3" IP BRZ RS FED SPEC G/V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</si>
  <si>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</si>
  <si>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</si>
  <si>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</si>
  <si>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</si>
  <si>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</si>
  <si>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</si>
  <si>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</si>
  <si>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</si>
  <si>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</si>
  <si>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</si>
  <si>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</si>
  <si>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</si>
  <si>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</si>
  <si>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501 UL RATED BRONZE OS&amp;Y GATE VALVE</t>
  </si>
  <si>
    <t>503 BRONZE GATE VALVE</t>
  </si>
  <si>
    <t>513 HEAVY PATTERN BRONZE GATE VALVE</t>
  </si>
  <si>
    <t>514 BRASS GATE VALVE</t>
  </si>
  <si>
    <t>517 GATE VALVE WITH DRAIN</t>
  </si>
  <si>
    <t>519 GATE VALVE WITH COMPRESSION ENDS</t>
  </si>
  <si>
    <t>511 FEDERAL SPEC NRS GATE VALVE</t>
  </si>
  <si>
    <t>730 QIUCK OPENING GATE VALVE</t>
  </si>
  <si>
    <t>3/4" IP BRONZE GATE VALVE-HEAVY PATTERN NOT FOR POTABLE WATER</t>
  </si>
  <si>
    <t>1" IP BRONZE GATE VALVE-HEAVY PATTERN NOT FOR POTABLE WATER</t>
  </si>
  <si>
    <t>1-1/4" IP BRONZE GATE VALVE-HEAVY PATTERN NOT FOR POTABLE WATER</t>
  </si>
  <si>
    <t>1-1/2" IP BRONZE GATE VALVE-HEAVY PATTERN NOT FOR POTABLE WATER</t>
  </si>
  <si>
    <t>2" IP BRONZE GATE VALVE-HEAVY PATTERN NOT FOR POTABLE WATER</t>
  </si>
  <si>
    <t>2-1/2" IP BRONZE GATE VALVE-HEAVY PATTERN NOT FOR POTABLE WATER</t>
  </si>
  <si>
    <t>3" IP BRONZE GATE VALVE-HEAVY PATTERN NOT FOR POTABLE WATER</t>
  </si>
  <si>
    <t>1/2" GATE VALVE IPS BRONZE NOT FOR POTABLE WATER</t>
  </si>
  <si>
    <t>3/4" GATE VALVE IPS BRONZE NOT FOR POTABLE WATER</t>
  </si>
  <si>
    <t>1" GATE VALVE IPS BRONZE NOT FOR POTABLE WATER</t>
  </si>
  <si>
    <t>1-1/4" GATE VALVE IPS  BRONZE NOT FOR POTABLE WATER</t>
  </si>
  <si>
    <t>1-1/2" GATE VALVE IPS BRONZE NOT FOR POTABLE WATER</t>
  </si>
  <si>
    <t>2" GATE VALVE IPS BRONZE NOT FOR POTABLE WATER</t>
  </si>
  <si>
    <t>2-1/2" GATE VALVE IPS BRONZE NOT FOR POTABLE WATER</t>
  </si>
  <si>
    <t>3" GATE VALVE IPS BRONZE NOT FOR POTABLE WATER</t>
  </si>
  <si>
    <t>4" GATE VALVE IPS BRONZE NOT FOR POTABLE WATER</t>
  </si>
  <si>
    <t>3/4" IPS BRONZE UL RATED GATE VALVE  OS&amp;Y 175 CWP NOT FOR POTABLE WATER</t>
  </si>
  <si>
    <t>1" IPS BRONZE UL RATED GATE VALVE    OS&amp;Y 175 CWP NOT FOR POTABLE WATER</t>
  </si>
  <si>
    <t>1-1/4" IPS BRONZE UL RATED GATE      VALVE OS&amp;Y 175 CWP NOT FOR POTABLE WATER</t>
  </si>
  <si>
    <t>1-1/2" IPS BRONZE UL RATED GATE      VALVE OS&amp;Y 175 CWP NOT FOR POTABLE WATER</t>
  </si>
  <si>
    <t>2" IPS BRONZE UL RATED GATE VALVE    OS&amp;Y 175 CWP NOT FOR POTABLE WATER</t>
  </si>
  <si>
    <t>1/4" GATE VALVE IPS NOT FOR POTABLE WATER</t>
  </si>
  <si>
    <t>3/8" GATE VALVE IPS NOT FOR POTABLE WATER</t>
  </si>
  <si>
    <t>1/2" GATE VALVE IPS NOT FOR POTABLE WATER</t>
  </si>
  <si>
    <t>3/4" GATE VALVE IPS NOT FOR POTABLE WATER</t>
  </si>
  <si>
    <t xml:space="preserve">1" GATE VALVE IPS NOT FOR POTABLE WATER </t>
  </si>
  <si>
    <t>1-1/4" GATE VALVE IPS NOT FOR POTABLE WATER</t>
  </si>
  <si>
    <t>1-1/2" GATE VALVE IPS NOT FOR POTABLE WATER</t>
  </si>
  <si>
    <t>2" GATE VALVE IPS NOT FOR POTABLE WATER</t>
  </si>
  <si>
    <t>2-1/2" GATE VALVE IPS NOT FOR POTABLE WATER</t>
  </si>
  <si>
    <t>3" GATE VALVE IPS NOT FOR POTABLE WATER</t>
  </si>
  <si>
    <t>4" GATE VALVE IPS NOT FOR POTABLE WATER</t>
  </si>
  <si>
    <t>1/2" G.V. IPS CROWN HANDLE NOT FOR POTABLE WATER</t>
  </si>
  <si>
    <t>3/4" G.V. IPS CROWN HANDLE NOT FOR POTABLE WATER</t>
  </si>
  <si>
    <t>1" G.V. IPS CROWN HANDLE NOT FOR POTABLE WATER</t>
  </si>
  <si>
    <t>1-1/4" G.V. IPS CROWN HANDLE NOT FOR POTABLE WATER</t>
  </si>
  <si>
    <t>1-1/2" G.V. IPS CROWN HANDLE NOT FOR POTABLE WATER</t>
  </si>
  <si>
    <t>2" G.V. IPS CROWN HANDLE NOT FOR POTABLE WATER</t>
  </si>
  <si>
    <t>2-1/2" G.V. IPS CROWN HANDLE NOT FOR POTABLE WATER</t>
  </si>
  <si>
    <t>3" G.V. IPS CROWN HANDLE NOT FOR POTABLE WATER</t>
  </si>
  <si>
    <t>4" GATE VALVE IPS CROWN HANDLE NOT FOR POTABLE WATER</t>
  </si>
  <si>
    <t>1/2" GATE VALVE IPS X-HANDLE NOT FOR POTABLE WATER</t>
  </si>
  <si>
    <t>3/4" GATE VALVE IPS X-HANDLE NOT FOR POTABLE WATER</t>
  </si>
  <si>
    <t>1" GATE VALVE IPS X-HANDLE NOT FOR POTABLE WATER</t>
  </si>
  <si>
    <t>1-1/4" GATE VALVE IPS X-HANDLE NOT FOR POTABLE WATER</t>
  </si>
  <si>
    <t>1-1/2" GATE VALVE IPS X-HANDLE NOT FOR POTABLE WATER</t>
  </si>
  <si>
    <t>2" GATE VALVE IPS X-HANDLE NOT FOR POTABLE WATER</t>
  </si>
  <si>
    <t>2-1/2" GATE VALVE IPS X-HANDLE NOT FOR POTABLE WATER</t>
  </si>
  <si>
    <t>3" GATE VALVE IPS X-HANDLE NOT FOR POTABLE WATER</t>
  </si>
  <si>
    <t>4" GATE VALVE IPS X-HANDLE NOT FOR POTABLE WATER</t>
  </si>
  <si>
    <t>514C03LF</t>
  </si>
  <si>
    <t>LEAD FREE 1/2" GATE VALVE C-C</t>
  </si>
  <si>
    <t>514C04LF</t>
  </si>
  <si>
    <t>LEAD FREE 3/4" GATE VALVE C-C</t>
  </si>
  <si>
    <t>514C05LF</t>
  </si>
  <si>
    <t>LEAD FREE 1" GATE VALVE C-C</t>
  </si>
  <si>
    <t>514C06LF</t>
  </si>
  <si>
    <t>LEAD FREE 1-1/4" GATE VALVE C-C</t>
  </si>
  <si>
    <t>514C07LF</t>
  </si>
  <si>
    <t>LEAD FREE 1-1/2" GATE VALVE C-C</t>
  </si>
  <si>
    <t>514C08LF</t>
  </si>
  <si>
    <t>LEAD FREE 2" GATE VALVE C-C</t>
  </si>
  <si>
    <t>514C09LF</t>
  </si>
  <si>
    <t>LEAD FREE 2-1/2" GATE VALVE CXC</t>
  </si>
  <si>
    <t>514C10LF</t>
  </si>
  <si>
    <t>LEAD FREE 3" GATE VALVE CXC</t>
  </si>
  <si>
    <t>514C11LF</t>
  </si>
  <si>
    <t>LEAD FREE 4" GATE VALVE CXC</t>
  </si>
  <si>
    <t>514T01LF</t>
  </si>
  <si>
    <t>LEAD FREE 1/4" GATE VALVE IPS</t>
  </si>
  <si>
    <t>514T02LF</t>
  </si>
  <si>
    <t>LEAD FREE 3/8" GATE VALVE IPS</t>
  </si>
  <si>
    <t>514T03LF</t>
  </si>
  <si>
    <t>LEAD FREE 1/2" GATE VALVE IPS</t>
  </si>
  <si>
    <t>514T04LF</t>
  </si>
  <si>
    <t>LEAD FREE 3/4" GATE VALVE IPS</t>
  </si>
  <si>
    <t>514T05LF</t>
  </si>
  <si>
    <t>LEAD FREE 1" GATE VALVE IPS</t>
  </si>
  <si>
    <t>514T06LF</t>
  </si>
  <si>
    <t>LEAD FREE 1-1/4" GATE VALVE IPS</t>
  </si>
  <si>
    <t>514T07LF</t>
  </si>
  <si>
    <t>LEAD FREE 1-1/2" GATE VALVE IPS</t>
  </si>
  <si>
    <t>514T08LF</t>
  </si>
  <si>
    <t>LEAD FREE 2" GATE VALVE IPS</t>
  </si>
  <si>
    <t>514T09LF</t>
  </si>
  <si>
    <t>LEAD FREE 2-1/2" GATE VALVE IPS</t>
  </si>
  <si>
    <t>514T10LF</t>
  </si>
  <si>
    <t>LEAD FREE 3" GATE VALVE IPS</t>
  </si>
  <si>
    <t>514T11LF</t>
  </si>
  <si>
    <t>LEAD FREE 4" GATE VALVE IPS</t>
  </si>
  <si>
    <t>514T03XLF</t>
  </si>
  <si>
    <t>LEAD FREE 1/2" GATE VALVE IPS        X-HANDLE</t>
  </si>
  <si>
    <t>514T04XLF</t>
  </si>
  <si>
    <t>LEAD FREE 3/4" GATE VALVE IPS        X-HANDLE</t>
  </si>
  <si>
    <t>514T05XLF</t>
  </si>
  <si>
    <t>LEAD FREE 1" GATE VALVE IPS          X-HANDLE</t>
  </si>
  <si>
    <t>514T06XLF</t>
  </si>
  <si>
    <t>LEAD FREE 1-1/4" GATE VALVE IPS      X-HANDLE</t>
  </si>
  <si>
    <t>514T07XLF</t>
  </si>
  <si>
    <t>LEAD FREE 1-1/2" GATE VALVE IPS      X-HANDLE</t>
  </si>
  <si>
    <t>514T08XLF</t>
  </si>
  <si>
    <t>LEAD FREE 2" GATE VALVE IPS          X-HANDLE</t>
  </si>
  <si>
    <t>503T03LF</t>
  </si>
  <si>
    <t>LEAD FREE 1/2"IP BRONZE GATE VALVE</t>
  </si>
  <si>
    <t>503T04LF</t>
  </si>
  <si>
    <t>LEAD FREE 3/4"IP BRONZE GATE VALVE</t>
  </si>
  <si>
    <t>503T05LF</t>
  </si>
  <si>
    <t>LEAD FREE 1"IP BRONZE GATE VALVE</t>
  </si>
  <si>
    <t>503T06LF</t>
  </si>
  <si>
    <t>LEAD FREE 1-1/4"IP BRONZE GATE       VALVE</t>
  </si>
  <si>
    <t>503T07LF</t>
  </si>
  <si>
    <t>LEAD FREE 1-1/2"IP BRONZE GATE       VALVE</t>
  </si>
  <si>
    <t>503T08LF</t>
  </si>
  <si>
    <t>LEAD FREE 2"IP BRONZE GATE VALVE</t>
  </si>
  <si>
    <t xml:space="preserve"> </t>
  </si>
  <si>
    <t>513T04LF</t>
  </si>
  <si>
    <t>LEAD FREE 3/4"IP BRONZE GATE VALVE   HEAVY PATTERN</t>
  </si>
  <si>
    <t>513T05LF</t>
  </si>
  <si>
    <t>LEAD FREE 1"IP BRONZE GATE VALVE     HEAVY PATTERN</t>
  </si>
  <si>
    <t>513T06LF</t>
  </si>
  <si>
    <t>LEAD FREE 1-1/4"IP BRONZE GATE       VALVE HEAVY PATTERN</t>
  </si>
  <si>
    <t>513T07LF</t>
  </si>
  <si>
    <t>LEAD FREE 1-1/2"IP BRONZE GATE       VALVE HEAVY PATTERN</t>
  </si>
  <si>
    <t>513T08CSLF</t>
  </si>
  <si>
    <t>LEAD FREE 2"IP BRONZE GATE VALVE     HEAVY PATTERN WITH CURB STOP HANDLE</t>
  </si>
  <si>
    <t>513T08LF</t>
  </si>
  <si>
    <t>LEAD FREE 2"IP BRONZE GATE VALVE     HEAVY PATTERN</t>
  </si>
  <si>
    <t>513T08XLF</t>
  </si>
  <si>
    <t>LEAD FREE 2"IP BRONZE GATE VALVE     HEAVY PATTERN WITH BRASS CROSS      HANDLE</t>
  </si>
  <si>
    <t>519T03LF</t>
  </si>
  <si>
    <t>519T04LF</t>
  </si>
  <si>
    <t>519T05LF</t>
  </si>
  <si>
    <t>519T03TPLF</t>
  </si>
  <si>
    <t>519T04TPLF</t>
  </si>
  <si>
    <t>512 RS FEDERAL SPEC GATE VALVE</t>
  </si>
  <si>
    <t>512T03LF</t>
  </si>
  <si>
    <t>LEAD FREE 1/2" IP BRZ RS FED SPEC    G/V</t>
  </si>
  <si>
    <t>512T04LF</t>
  </si>
  <si>
    <t>LEAD FREE 3/4" IP BRZ RS FED SPEC    G/V</t>
  </si>
  <si>
    <t>512T05LF</t>
  </si>
  <si>
    <t>LEAD FREE 1" IP BRZ RS FED SPEC G/V</t>
  </si>
  <si>
    <t>512T06LF</t>
  </si>
  <si>
    <t>LEAD FREE 1-1/4" IP BRZ RS FED SPEC  G/V</t>
  </si>
  <si>
    <t>512T07LF</t>
  </si>
  <si>
    <t>LEAD FREE 1-1/2" IP BRZ RS FED SPEC  G/V</t>
  </si>
  <si>
    <t>512T08LF</t>
  </si>
  <si>
    <t>LEAD FREE 2" IP BRZ RS FED SPEC G/V</t>
  </si>
  <si>
    <t>BRASS AND BRONZE GATE VALVES STD AND LF</t>
  </si>
  <si>
    <t>512LF LEAD FREE RS FEDERAL SPEC GATE VALVE</t>
  </si>
  <si>
    <t>519LF LEAD FREE COMPRESSION END BRASS GATE VALVE</t>
  </si>
  <si>
    <t>514LF LEAD FREE BRASS GATE VALVE</t>
  </si>
  <si>
    <t>513LF LEAD FREE BRONZE GATE VALVE</t>
  </si>
  <si>
    <t>503LF LEAD FREE BRONZE GATE VALVE</t>
  </si>
  <si>
    <t>512C03</t>
  </si>
  <si>
    <t>1/2" CC BRZ RS FED SPEC G/V</t>
  </si>
  <si>
    <t>512C04</t>
  </si>
  <si>
    <t>3/4" CC BRZ RS FED SPEC G/V</t>
  </si>
  <si>
    <t>512C05</t>
  </si>
  <si>
    <t>1" CC BRZ RS FED SPEC G/V</t>
  </si>
  <si>
    <t>512C06</t>
  </si>
  <si>
    <t>1-1/4" CC BRZ RS FED SPEC G/V</t>
  </si>
  <si>
    <t>512C07</t>
  </si>
  <si>
    <t>1-1/2" CC BRZ RS FED SPEC G/V</t>
  </si>
  <si>
    <t xml:space="preserve">Note: Different multipliers may apply for each section depending on your matrix. </t>
  </si>
  <si>
    <t xml:space="preserve"> You will have to manually input them. </t>
  </si>
  <si>
    <t>LEAD FREE 1/2" BRASS GATE VALVE WITH COMPRESSION ENDS</t>
  </si>
  <si>
    <t>LEAD FREE 3/4" BRASS GATE VALVE WITH COMPRESSION ENDS</t>
  </si>
  <si>
    <t>LEAD FREE 1" BRASS GATE VALVE WITH COMPRESSION ENDS</t>
  </si>
  <si>
    <t>LEAD FREE 1/2" BRASS GATE VALVE WITH COMPRESSION ENDS AND TRANSITION ADAPTERS</t>
  </si>
  <si>
    <t>LEAD FREE 3/4" BRASS GATE VALVE WITH COMPRESSION ENDS AND TRANSITION ADAPTERS</t>
  </si>
  <si>
    <t>PL-0522-BRSGV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</si>
</sst>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7" fontId="4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9" fontId="3" fillId="2" borderId="0" xfId="2" applyNumberFormat="1" applyFont="1" applyFill="1" applyAlignment="1">
      <alignment horizontal="right"/>
    </xf>
    <xf numFmtId="1" fontId="3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8" fontId="4" fillId="0" borderId="0" xfId="1" applyNumberFormat="1" applyFont="1"/>
    <xf numFmtId="165" fontId="4" fillId="0" borderId="0" xfId="2" applyNumberFormat="1" applyFont="1"/>
    <xf numFmtId="165" fontId="4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44" fontId="4" fillId="0" borderId="0" xfId="2" applyFont="1"/>
    <xf numFmtId="1" fontId="4" fillId="0" borderId="0" xfId="1" applyNumberFormat="1" applyFont="1"/>
    <xf numFmtId="0" fontId="4" fillId="0" borderId="0" xfId="0" applyFont="1" applyAlignment="1">
      <alignment wrapText="1"/>
    </xf>
    <xf numFmtId="168" fontId="5" fillId="2" borderId="0" xfId="1" applyNumberFormat="1" applyFont="1" applyFill="1" applyAlignment="1">
      <alignment wrapText="1"/>
    </xf>
    <xf numFmtId="165" fontId="0" fillId="0" borderId="0" xfId="2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44" fontId="4" fillId="0" borderId="0" xfId="2" applyFont="1" applyFill="1"/>
    <xf numFmtId="44" fontId="0" fillId="0" borderId="0" xfId="2" applyFont="1" applyFill="1"/>
    <xf numFmtId="44" fontId="3" fillId="0" borderId="0" xfId="2" applyFont="1" applyFill="1" applyAlignment="1">
      <alignment horizontal="center" wrapText="1"/>
    </xf>
    <xf numFmtId="44" fontId="4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171875" defaultRowHeight="12.7" x14ac:dyDescent="0.4"/>
  <cols>
    <col min="1" max="1" width="22.703125" style="13" customWidth="1"/>
    <col min="2" max="2" width="94.29296875" style="13" bestFit="1" customWidth="1"/>
    <col min="3" max="3" width="10.1171875" style="30" customWidth="1"/>
    <col min="4" max="4" width="15.703125" style="13" bestFit="1" customWidth="1"/>
    <col min="5" max="5" width="12.87890625" style="13" customWidth="1"/>
    <col min="6" max="6" width="7.87890625" style="10" customWidth="1"/>
    <col min="7" max="7" width="15.1171875" style="11" bestFit="1" customWidth="1"/>
    <col min="8" max="8" width="8.703125" style="10" bestFit="1" customWidth="1"/>
    <col min="9" max="9" width="16.29296875" style="11" bestFit="1" customWidth="1"/>
    <col min="10" max="10" width="13.1171875" style="12" bestFit="1" customWidth="1"/>
    <col min="11" max="16384" width="9.1171875" style="13"/>
  </cols>
  <sheetData>
    <row r="1" spans="1:10" x14ac:dyDescent="0.4">
      <c r="A1" s="1" t="s">
        <v>306</v>
      </c>
      <c r="C1" s="27"/>
      <c r="E1" s="15"/>
      <c r="F1" s="18"/>
      <c r="H1" s="18"/>
    </row>
    <row r="2" spans="1:10" x14ac:dyDescent="0.4">
      <c r="A2" s="1" t="s">
        <v>138</v>
      </c>
      <c r="B2" s="1" t="s">
        <v>329</v>
      </c>
      <c r="C2" s="28" t="s">
        <v>322</v>
      </c>
      <c r="D2" s="19"/>
      <c r="E2" s="15"/>
      <c r="F2" s="18"/>
      <c r="H2" s="18"/>
    </row>
    <row r="3" spans="1:10" x14ac:dyDescent="0.4">
      <c r="A3" s="1" t="s">
        <v>139</v>
      </c>
      <c r="B3" s="3">
        <v>44683</v>
      </c>
      <c r="C3" s="13" t="s">
        <v>323</v>
      </c>
      <c r="D3" s="14"/>
      <c r="E3" s="15"/>
      <c r="G3" s="20"/>
      <c r="I3" s="20"/>
    </row>
    <row r="4" spans="1:10" x14ac:dyDescent="0.4">
      <c r="A4" s="1"/>
      <c r="B4" s="2"/>
      <c r="C4" s="27"/>
      <c r="E4" s="15"/>
      <c r="G4" s="20"/>
      <c r="I4" s="20"/>
    </row>
    <row r="5" spans="1:10" s="21" customFormat="1" ht="25.35" x14ac:dyDescent="0.4">
      <c r="A5" s="4" t="s">
        <v>140</v>
      </c>
      <c r="B5" s="4" t="s">
        <v>141</v>
      </c>
      <c r="C5" s="29" t="s">
        <v>142</v>
      </c>
      <c r="D5" s="5" t="s">
        <v>143</v>
      </c>
      <c r="E5" s="6" t="s">
        <v>144</v>
      </c>
      <c r="F5" s="4" t="s">
        <v>145</v>
      </c>
      <c r="G5" s="9" t="s">
        <v>146</v>
      </c>
      <c r="H5" s="4" t="s">
        <v>147</v>
      </c>
      <c r="I5" s="9" t="s">
        <v>148</v>
      </c>
      <c r="J5" s="7" t="s">
        <v>149</v>
      </c>
    </row>
    <row r="6" spans="1:10" ht="24" customHeight="1" x14ac:dyDescent="0.4">
      <c r="A6" s="1" t="s">
        <v>151</v>
      </c>
      <c r="D6" s="22" t="s">
        <v>150</v>
      </c>
      <c r="E6" s="8"/>
    </row>
    <row r="7" spans="1:10" x14ac:dyDescent="0.4">
      <c r="A7" s="13" t="s">
        <v>0</v>
      </c>
      <c r="B7" s="13" t="s">
        <v>175</v>
      </c>
      <c r="C7" s="30">
        <v>208.00179000000003</v>
      </c>
      <c r="D7" s="14">
        <f>$E$6</f>
        <v>0</v>
      </c>
      <c r="E7" s="15">
        <f>C7*D7</f>
        <v>0</v>
      </c>
      <c r="F7" s="10">
        <v>6</v>
      </c>
      <c r="G7" s="11">
        <v>10082647021720</v>
      </c>
      <c r="H7" s="10">
        <v>60</v>
      </c>
      <c r="I7" s="11">
        <v>20082647021727</v>
      </c>
      <c r="J7" s="12">
        <v>82647021723</v>
      </c>
    </row>
    <row r="8" spans="1:10" x14ac:dyDescent="0.4">
      <c r="A8" s="13" t="s">
        <v>1</v>
      </c>
      <c r="B8" s="13" t="s">
        <v>176</v>
      </c>
      <c r="C8" s="30">
        <v>289.34814</v>
      </c>
      <c r="D8" s="14">
        <f t="shared" ref="D8:D71" si="0">$E$6</f>
        <v>0</v>
      </c>
      <c r="E8" s="15">
        <f>C8*D8</f>
        <v>0</v>
      </c>
      <c r="F8" s="10">
        <v>16</v>
      </c>
      <c r="G8" s="11">
        <v>10082647021737</v>
      </c>
      <c r="H8" s="10">
        <v>48</v>
      </c>
      <c r="I8" s="11">
        <v>20082647021734</v>
      </c>
      <c r="J8" s="12">
        <v>82647021730</v>
      </c>
    </row>
    <row r="9" spans="1:10" x14ac:dyDescent="0.4">
      <c r="A9" s="13" t="s">
        <v>2</v>
      </c>
      <c r="B9" s="13" t="s">
        <v>177</v>
      </c>
      <c r="C9" s="30">
        <v>374.92137000000002</v>
      </c>
      <c r="D9" s="14">
        <f t="shared" si="0"/>
        <v>0</v>
      </c>
      <c r="E9" s="15">
        <f>C9*D9</f>
        <v>0</v>
      </c>
      <c r="F9" s="10">
        <v>12</v>
      </c>
      <c r="G9" s="11">
        <v>10082647021744</v>
      </c>
      <c r="H9" s="10">
        <v>36</v>
      </c>
      <c r="I9" s="11">
        <v>20082647021741</v>
      </c>
      <c r="J9" s="12">
        <v>82647021747</v>
      </c>
    </row>
    <row r="10" spans="1:10" x14ac:dyDescent="0.4">
      <c r="A10" s="13" t="s">
        <v>3</v>
      </c>
      <c r="B10" s="13" t="s">
        <v>178</v>
      </c>
      <c r="C10" s="30">
        <v>446.57631000000009</v>
      </c>
      <c r="D10" s="14">
        <f t="shared" si="0"/>
        <v>0</v>
      </c>
      <c r="E10" s="15">
        <f>C10*D10</f>
        <v>0</v>
      </c>
      <c r="F10" s="10">
        <v>2</v>
      </c>
      <c r="G10" s="11">
        <v>10082647008226</v>
      </c>
      <c r="H10" s="10">
        <v>8</v>
      </c>
      <c r="I10" s="11">
        <v>20082647008223</v>
      </c>
      <c r="J10" s="12">
        <v>82647008229</v>
      </c>
    </row>
    <row r="11" spans="1:10" x14ac:dyDescent="0.4">
      <c r="A11" s="13" t="s">
        <v>4</v>
      </c>
      <c r="B11" s="13" t="s">
        <v>179</v>
      </c>
      <c r="C11" s="30">
        <v>648.4842000000001</v>
      </c>
      <c r="D11" s="14">
        <f t="shared" si="0"/>
        <v>0</v>
      </c>
      <c r="E11" s="15">
        <f>C11*D11</f>
        <v>0</v>
      </c>
      <c r="F11" s="10">
        <v>1</v>
      </c>
      <c r="G11" s="11">
        <v>10082647008233</v>
      </c>
      <c r="H11" s="10">
        <v>6</v>
      </c>
      <c r="I11" s="11">
        <v>20082647008230</v>
      </c>
      <c r="J11" s="12">
        <v>82647008236</v>
      </c>
    </row>
    <row r="12" spans="1:10" ht="24" customHeight="1" x14ac:dyDescent="0.4">
      <c r="A12" s="1" t="s">
        <v>311</v>
      </c>
      <c r="D12" s="14" t="s">
        <v>273</v>
      </c>
      <c r="E12" s="11"/>
    </row>
    <row r="13" spans="1:10" x14ac:dyDescent="0.4">
      <c r="A13" s="13" t="s">
        <v>261</v>
      </c>
      <c r="B13" s="13" t="s">
        <v>262</v>
      </c>
      <c r="C13" s="30">
        <v>38.22</v>
      </c>
      <c r="D13" s="14">
        <f t="shared" si="0"/>
        <v>0</v>
      </c>
      <c r="E13" s="15">
        <f t="shared" ref="E13:E18" si="1">C13*D13</f>
        <v>0</v>
      </c>
      <c r="F13" s="10">
        <v>10</v>
      </c>
      <c r="G13" s="11">
        <v>10082647163604</v>
      </c>
      <c r="H13" s="10">
        <v>100</v>
      </c>
      <c r="I13" s="11">
        <v>20082647163601</v>
      </c>
      <c r="J13" s="12">
        <v>82647163607</v>
      </c>
    </row>
    <row r="14" spans="1:10" x14ac:dyDescent="0.4">
      <c r="A14" s="13" t="s">
        <v>263</v>
      </c>
      <c r="B14" s="13" t="s">
        <v>264</v>
      </c>
      <c r="C14" s="30">
        <v>51.954000000000001</v>
      </c>
      <c r="D14" s="14">
        <f t="shared" si="0"/>
        <v>0</v>
      </c>
      <c r="E14" s="15">
        <f t="shared" si="1"/>
        <v>0</v>
      </c>
      <c r="F14" s="10">
        <v>6</v>
      </c>
      <c r="G14" s="11">
        <v>10082647163611</v>
      </c>
      <c r="H14" s="10">
        <v>60</v>
      </c>
      <c r="I14" s="11">
        <v>20082647163618</v>
      </c>
      <c r="J14" s="12">
        <v>82647163614</v>
      </c>
    </row>
    <row r="15" spans="1:10" x14ac:dyDescent="0.4">
      <c r="A15" s="13" t="s">
        <v>265</v>
      </c>
      <c r="B15" s="13" t="s">
        <v>266</v>
      </c>
      <c r="C15" s="30">
        <v>77.804999999999993</v>
      </c>
      <c r="D15" s="14">
        <f t="shared" si="0"/>
        <v>0</v>
      </c>
      <c r="E15" s="15">
        <f t="shared" si="1"/>
        <v>0</v>
      </c>
      <c r="F15" s="10">
        <v>5</v>
      </c>
      <c r="G15" s="11">
        <v>10082647163628</v>
      </c>
      <c r="H15" s="10">
        <v>40</v>
      </c>
      <c r="I15" s="11">
        <v>20082647163625</v>
      </c>
      <c r="J15" s="12">
        <v>82647163621</v>
      </c>
    </row>
    <row r="16" spans="1:10" x14ac:dyDescent="0.4">
      <c r="A16" s="13" t="s">
        <v>267</v>
      </c>
      <c r="B16" s="13" t="s">
        <v>268</v>
      </c>
      <c r="C16" s="30">
        <v>109.91400000000002</v>
      </c>
      <c r="D16" s="14">
        <f t="shared" si="0"/>
        <v>0</v>
      </c>
      <c r="E16" s="15">
        <f t="shared" si="1"/>
        <v>0</v>
      </c>
      <c r="F16" s="10">
        <v>5</v>
      </c>
      <c r="G16" s="11">
        <v>10082647163635</v>
      </c>
      <c r="H16" s="10">
        <v>30</v>
      </c>
      <c r="I16" s="11">
        <v>20082647163632</v>
      </c>
      <c r="J16" s="12">
        <v>82647163638</v>
      </c>
    </row>
    <row r="17" spans="1:10" x14ac:dyDescent="0.4">
      <c r="A17" s="13" t="s">
        <v>269</v>
      </c>
      <c r="B17" s="13" t="s">
        <v>270</v>
      </c>
      <c r="C17" s="30">
        <v>139.69200000000001</v>
      </c>
      <c r="D17" s="14">
        <f t="shared" si="0"/>
        <v>0</v>
      </c>
      <c r="E17" s="15">
        <f t="shared" si="1"/>
        <v>0</v>
      </c>
      <c r="F17" s="10">
        <v>4</v>
      </c>
      <c r="G17" s="11">
        <v>10082647163642</v>
      </c>
      <c r="H17" s="10">
        <v>24</v>
      </c>
      <c r="I17" s="11">
        <v>20082647163649</v>
      </c>
      <c r="J17" s="12">
        <v>82647163645</v>
      </c>
    </row>
    <row r="18" spans="1:10" x14ac:dyDescent="0.4">
      <c r="A18" s="13" t="s">
        <v>271</v>
      </c>
      <c r="B18" s="13" t="s">
        <v>272</v>
      </c>
      <c r="C18" s="30">
        <v>210.37800000000001</v>
      </c>
      <c r="D18" s="14">
        <f t="shared" si="0"/>
        <v>0</v>
      </c>
      <c r="E18" s="15">
        <f t="shared" si="1"/>
        <v>0</v>
      </c>
      <c r="F18" s="10">
        <v>4</v>
      </c>
      <c r="G18" s="11">
        <v>10082647163659</v>
      </c>
      <c r="H18" s="10">
        <v>16</v>
      </c>
      <c r="I18" s="11">
        <v>20082647163656</v>
      </c>
      <c r="J18" s="12">
        <v>82647163652</v>
      </c>
    </row>
    <row r="19" spans="1:10" ht="24" customHeight="1" x14ac:dyDescent="0.4">
      <c r="A19" s="1" t="s">
        <v>152</v>
      </c>
      <c r="D19" s="14" t="s">
        <v>273</v>
      </c>
      <c r="E19" s="11"/>
    </row>
    <row r="20" spans="1:10" x14ac:dyDescent="0.4">
      <c r="A20" s="13" t="s">
        <v>5</v>
      </c>
      <c r="B20" s="13" t="s">
        <v>166</v>
      </c>
      <c r="C20" s="30">
        <v>35.700000000000003</v>
      </c>
      <c r="D20" s="14">
        <f t="shared" si="0"/>
        <v>0</v>
      </c>
      <c r="E20" s="15">
        <f t="shared" ref="E20:E28" si="2">C20*D20</f>
        <v>0</v>
      </c>
      <c r="F20" s="10">
        <v>10</v>
      </c>
      <c r="G20" s="11">
        <v>10082647503035</v>
      </c>
      <c r="H20" s="10">
        <v>100</v>
      </c>
      <c r="I20" s="11">
        <v>20082647503032</v>
      </c>
      <c r="J20" s="12">
        <v>82647503038</v>
      </c>
    </row>
    <row r="21" spans="1:10" x14ac:dyDescent="0.4">
      <c r="A21" s="13" t="s">
        <v>6</v>
      </c>
      <c r="B21" s="13" t="s">
        <v>167</v>
      </c>
      <c r="C21" s="30">
        <v>45.3705</v>
      </c>
      <c r="D21" s="14">
        <f t="shared" si="0"/>
        <v>0</v>
      </c>
      <c r="E21" s="15">
        <f t="shared" si="2"/>
        <v>0</v>
      </c>
      <c r="F21" s="10">
        <v>6</v>
      </c>
      <c r="G21" s="11">
        <v>10082647503042</v>
      </c>
      <c r="H21" s="10">
        <v>60</v>
      </c>
      <c r="I21" s="11">
        <v>20082647503049</v>
      </c>
      <c r="J21" s="12">
        <v>82647503045</v>
      </c>
    </row>
    <row r="22" spans="1:10" x14ac:dyDescent="0.4">
      <c r="A22" s="13" t="s">
        <v>7</v>
      </c>
      <c r="B22" s="13" t="s">
        <v>168</v>
      </c>
      <c r="C22" s="30">
        <v>66.129000000000005</v>
      </c>
      <c r="D22" s="14">
        <f t="shared" si="0"/>
        <v>0</v>
      </c>
      <c r="E22" s="15">
        <f t="shared" si="2"/>
        <v>0</v>
      </c>
      <c r="F22" s="10">
        <v>5</v>
      </c>
      <c r="G22" s="11">
        <v>10082647503059</v>
      </c>
      <c r="H22" s="10">
        <v>40</v>
      </c>
      <c r="I22" s="11">
        <v>20082647503056</v>
      </c>
      <c r="J22" s="12">
        <v>82647503052</v>
      </c>
    </row>
    <row r="23" spans="1:10" x14ac:dyDescent="0.4">
      <c r="A23" s="13" t="s">
        <v>8</v>
      </c>
      <c r="B23" s="13" t="s">
        <v>169</v>
      </c>
      <c r="C23" s="30">
        <v>88.735500000000016</v>
      </c>
      <c r="D23" s="14">
        <f t="shared" si="0"/>
        <v>0</v>
      </c>
      <c r="E23" s="15">
        <f t="shared" si="2"/>
        <v>0</v>
      </c>
      <c r="F23" s="10">
        <v>5</v>
      </c>
      <c r="G23" s="11">
        <v>10082647503066</v>
      </c>
      <c r="H23" s="10">
        <v>30</v>
      </c>
      <c r="I23" s="11">
        <v>20082647503063</v>
      </c>
      <c r="J23" s="12">
        <v>82647503069</v>
      </c>
    </row>
    <row r="24" spans="1:10" x14ac:dyDescent="0.4">
      <c r="A24" s="13" t="s">
        <v>9</v>
      </c>
      <c r="B24" s="13" t="s">
        <v>170</v>
      </c>
      <c r="C24" s="30">
        <v>118.209</v>
      </c>
      <c r="D24" s="14">
        <f t="shared" si="0"/>
        <v>0</v>
      </c>
      <c r="E24" s="15">
        <f t="shared" si="2"/>
        <v>0</v>
      </c>
      <c r="F24" s="10">
        <v>4</v>
      </c>
      <c r="G24" s="11">
        <v>10082647503073</v>
      </c>
      <c r="H24" s="10">
        <v>24</v>
      </c>
      <c r="I24" s="11">
        <v>20082647503070</v>
      </c>
      <c r="J24" s="12">
        <v>82647503076</v>
      </c>
    </row>
    <row r="25" spans="1:10" x14ac:dyDescent="0.4">
      <c r="A25" s="13" t="s">
        <v>10</v>
      </c>
      <c r="B25" s="13" t="s">
        <v>171</v>
      </c>
      <c r="C25" s="30">
        <v>180.89400000000001</v>
      </c>
      <c r="D25" s="14">
        <f t="shared" si="0"/>
        <v>0</v>
      </c>
      <c r="E25" s="15">
        <f t="shared" si="2"/>
        <v>0</v>
      </c>
      <c r="F25" s="10">
        <v>4</v>
      </c>
      <c r="G25" s="11">
        <v>10082647503080</v>
      </c>
      <c r="H25" s="10">
        <v>16</v>
      </c>
      <c r="I25" s="11">
        <v>20082647503087</v>
      </c>
      <c r="J25" s="12">
        <v>82647503083</v>
      </c>
    </row>
    <row r="26" spans="1:10" x14ac:dyDescent="0.4">
      <c r="A26" s="13" t="s">
        <v>11</v>
      </c>
      <c r="B26" s="13" t="s">
        <v>172</v>
      </c>
      <c r="C26" s="30">
        <v>330.72900000000004</v>
      </c>
      <c r="D26" s="14">
        <f t="shared" si="0"/>
        <v>0</v>
      </c>
      <c r="E26" s="15">
        <f t="shared" si="2"/>
        <v>0</v>
      </c>
      <c r="F26" s="10">
        <v>2</v>
      </c>
      <c r="G26" s="11">
        <v>10082647007748</v>
      </c>
      <c r="H26" s="10">
        <v>8</v>
      </c>
      <c r="I26" s="11">
        <v>20082647007745</v>
      </c>
      <c r="J26" s="12">
        <v>82647007741</v>
      </c>
    </row>
    <row r="27" spans="1:10" x14ac:dyDescent="0.4">
      <c r="A27" s="13" t="s">
        <v>12</v>
      </c>
      <c r="B27" s="13" t="s">
        <v>173</v>
      </c>
      <c r="C27" s="30">
        <v>482.37</v>
      </c>
      <c r="D27" s="14">
        <f t="shared" si="0"/>
        <v>0</v>
      </c>
      <c r="E27" s="15">
        <f t="shared" si="2"/>
        <v>0</v>
      </c>
      <c r="F27" s="10">
        <v>1</v>
      </c>
      <c r="G27" s="11">
        <v>10082647007755</v>
      </c>
      <c r="H27" s="10">
        <v>6</v>
      </c>
      <c r="I27" s="11">
        <v>20082647007752</v>
      </c>
      <c r="J27" s="12">
        <v>82647007758</v>
      </c>
    </row>
    <row r="28" spans="1:10" x14ac:dyDescent="0.4">
      <c r="A28" s="13" t="s">
        <v>13</v>
      </c>
      <c r="B28" s="13" t="s">
        <v>174</v>
      </c>
      <c r="C28" s="30">
        <v>805.58100000000002</v>
      </c>
      <c r="D28" s="14">
        <f t="shared" si="0"/>
        <v>0</v>
      </c>
      <c r="E28" s="15">
        <f t="shared" si="2"/>
        <v>0</v>
      </c>
      <c r="F28" s="10">
        <v>1</v>
      </c>
      <c r="G28" s="11">
        <v>10082647007762</v>
      </c>
      <c r="H28" s="10">
        <v>4</v>
      </c>
      <c r="I28" s="11">
        <v>20082647007769</v>
      </c>
      <c r="J28" s="12">
        <v>82647007765</v>
      </c>
    </row>
    <row r="29" spans="1:10" ht="24" customHeight="1" x14ac:dyDescent="0.4">
      <c r="A29" s="1" t="s">
        <v>310</v>
      </c>
      <c r="D29" s="14" t="s">
        <v>273</v>
      </c>
      <c r="E29" s="11"/>
      <c r="F29" s="16" t="s">
        <v>273</v>
      </c>
      <c r="G29" s="17"/>
      <c r="H29" s="17"/>
      <c r="I29" s="17"/>
    </row>
    <row r="30" spans="1:10" x14ac:dyDescent="0.4">
      <c r="A30" s="13" t="s">
        <v>274</v>
      </c>
      <c r="B30" s="13" t="s">
        <v>275</v>
      </c>
      <c r="C30" s="30">
        <v>120.036</v>
      </c>
      <c r="D30" s="14">
        <f t="shared" si="0"/>
        <v>0</v>
      </c>
      <c r="E30" s="15">
        <f t="shared" ref="E30:E36" si="3">C30*D30</f>
        <v>0</v>
      </c>
      <c r="F30" s="10">
        <v>5</v>
      </c>
      <c r="G30" s="11">
        <v>10082647163666</v>
      </c>
      <c r="H30" s="10">
        <v>50</v>
      </c>
      <c r="I30" s="11">
        <v>20082647163663</v>
      </c>
      <c r="J30" s="12">
        <v>82647163669</v>
      </c>
    </row>
    <row r="31" spans="1:10" x14ac:dyDescent="0.4">
      <c r="A31" s="13" t="s">
        <v>276</v>
      </c>
      <c r="B31" s="13" t="s">
        <v>277</v>
      </c>
      <c r="C31" s="30">
        <v>194.82750000000001</v>
      </c>
      <c r="D31" s="14">
        <f t="shared" si="0"/>
        <v>0</v>
      </c>
      <c r="E31" s="15">
        <f t="shared" si="3"/>
        <v>0</v>
      </c>
      <c r="F31" s="10">
        <v>5</v>
      </c>
      <c r="G31" s="11">
        <v>10082647163673</v>
      </c>
      <c r="H31" s="10">
        <v>40</v>
      </c>
      <c r="I31" s="11">
        <v>20082647163670</v>
      </c>
      <c r="J31" s="12">
        <v>82647163676</v>
      </c>
    </row>
    <row r="32" spans="1:10" x14ac:dyDescent="0.4">
      <c r="A32" s="13" t="s">
        <v>278</v>
      </c>
      <c r="B32" s="13" t="s">
        <v>279</v>
      </c>
      <c r="C32" s="30">
        <v>266.96250000000003</v>
      </c>
      <c r="D32" s="14">
        <f t="shared" si="0"/>
        <v>0</v>
      </c>
      <c r="E32" s="15">
        <f t="shared" si="3"/>
        <v>0</v>
      </c>
      <c r="F32" s="10">
        <v>4</v>
      </c>
      <c r="G32" s="11">
        <v>10082647163680</v>
      </c>
      <c r="H32" s="10">
        <v>24</v>
      </c>
      <c r="I32" s="11">
        <v>20082647163687</v>
      </c>
      <c r="J32" s="12">
        <v>82647163683</v>
      </c>
    </row>
    <row r="33" spans="1:10" x14ac:dyDescent="0.4">
      <c r="A33" s="13" t="s">
        <v>280</v>
      </c>
      <c r="B33" s="13" t="s">
        <v>281</v>
      </c>
      <c r="C33" s="30">
        <v>389.48700000000002</v>
      </c>
      <c r="D33" s="14">
        <f t="shared" si="0"/>
        <v>0</v>
      </c>
      <c r="E33" s="15">
        <f t="shared" si="3"/>
        <v>0</v>
      </c>
      <c r="F33" s="10">
        <v>4</v>
      </c>
      <c r="G33" s="11">
        <v>10082647163697</v>
      </c>
      <c r="H33" s="10">
        <v>24</v>
      </c>
      <c r="I33" s="11">
        <v>20082647163694</v>
      </c>
      <c r="J33" s="12">
        <v>82647163690</v>
      </c>
    </row>
    <row r="34" spans="1:10" x14ac:dyDescent="0.4">
      <c r="A34" s="13" t="s">
        <v>282</v>
      </c>
      <c r="B34" s="13" t="s">
        <v>283</v>
      </c>
      <c r="C34" s="30">
        <v>502.66650000000004</v>
      </c>
      <c r="D34" s="14">
        <f t="shared" si="0"/>
        <v>0</v>
      </c>
      <c r="E34" s="15">
        <f t="shared" si="3"/>
        <v>0</v>
      </c>
      <c r="F34" s="10">
        <v>1</v>
      </c>
      <c r="G34" s="11">
        <v>10082647163703</v>
      </c>
      <c r="H34" s="10">
        <v>6</v>
      </c>
      <c r="I34" s="11">
        <v>20082647163700</v>
      </c>
      <c r="J34" s="12">
        <v>82647163706</v>
      </c>
    </row>
    <row r="35" spans="1:10" x14ac:dyDescent="0.4">
      <c r="A35" s="13" t="s">
        <v>284</v>
      </c>
      <c r="B35" s="13" t="s">
        <v>285</v>
      </c>
      <c r="C35" s="30">
        <v>537.95700000000011</v>
      </c>
      <c r="D35" s="14">
        <f t="shared" si="0"/>
        <v>0</v>
      </c>
      <c r="E35" s="15">
        <f t="shared" si="3"/>
        <v>0</v>
      </c>
      <c r="F35" s="10">
        <v>1</v>
      </c>
      <c r="G35" s="11">
        <v>10082647163710</v>
      </c>
      <c r="H35" s="10">
        <v>6</v>
      </c>
      <c r="I35" s="11">
        <v>20082647163717</v>
      </c>
      <c r="J35" s="12">
        <v>82647163713</v>
      </c>
    </row>
    <row r="36" spans="1:10" x14ac:dyDescent="0.4">
      <c r="A36" s="13" t="s">
        <v>286</v>
      </c>
      <c r="B36" s="13" t="s">
        <v>287</v>
      </c>
      <c r="C36" s="30">
        <v>491.14800000000002</v>
      </c>
      <c r="D36" s="14">
        <f t="shared" si="0"/>
        <v>0</v>
      </c>
      <c r="E36" s="15">
        <f t="shared" si="3"/>
        <v>0</v>
      </c>
      <c r="F36" s="10">
        <v>1</v>
      </c>
      <c r="G36" s="11">
        <v>10082647163727</v>
      </c>
      <c r="H36" s="10">
        <v>6</v>
      </c>
      <c r="I36" s="11">
        <v>20082647163724</v>
      </c>
      <c r="J36" s="12">
        <v>82647163720</v>
      </c>
    </row>
    <row r="37" spans="1:10" ht="24" customHeight="1" x14ac:dyDescent="0.4">
      <c r="A37" s="1" t="s">
        <v>153</v>
      </c>
      <c r="D37" s="14" t="s">
        <v>273</v>
      </c>
      <c r="E37" s="11"/>
    </row>
    <row r="38" spans="1:10" x14ac:dyDescent="0.4">
      <c r="A38" s="13" t="s">
        <v>22</v>
      </c>
      <c r="B38" s="13" t="s">
        <v>159</v>
      </c>
      <c r="C38" s="30">
        <v>77.238</v>
      </c>
      <c r="D38" s="14">
        <f t="shared" si="0"/>
        <v>0</v>
      </c>
      <c r="E38" s="15">
        <f t="shared" ref="E38:E51" si="4">C38*D38</f>
        <v>0</v>
      </c>
      <c r="F38" s="10">
        <v>5</v>
      </c>
      <c r="G38" s="11">
        <v>10082647003993</v>
      </c>
      <c r="H38" s="10">
        <v>50</v>
      </c>
      <c r="I38" s="11">
        <v>20082647003990</v>
      </c>
      <c r="J38" s="12">
        <v>82647003996</v>
      </c>
    </row>
    <row r="39" spans="1:10" x14ac:dyDescent="0.4">
      <c r="A39" s="13" t="s">
        <v>23</v>
      </c>
      <c r="B39" s="13" t="s">
        <v>160</v>
      </c>
      <c r="C39" s="30">
        <v>122.262</v>
      </c>
      <c r="D39" s="14">
        <f t="shared" si="0"/>
        <v>0</v>
      </c>
      <c r="E39" s="15">
        <f t="shared" si="4"/>
        <v>0</v>
      </c>
      <c r="F39" s="10">
        <v>5</v>
      </c>
      <c r="G39" s="11">
        <v>10082647004006</v>
      </c>
      <c r="H39" s="10">
        <v>40</v>
      </c>
      <c r="I39" s="11">
        <v>20082647004003</v>
      </c>
      <c r="J39" s="12">
        <v>82647004009</v>
      </c>
    </row>
    <row r="40" spans="1:10" x14ac:dyDescent="0.4">
      <c r="A40" s="13" t="s">
        <v>24</v>
      </c>
      <c r="B40" s="13" t="s">
        <v>161</v>
      </c>
      <c r="C40" s="30">
        <v>167.98950000000002</v>
      </c>
      <c r="D40" s="14">
        <f t="shared" si="0"/>
        <v>0</v>
      </c>
      <c r="E40" s="15">
        <f t="shared" si="4"/>
        <v>0</v>
      </c>
      <c r="F40" s="10">
        <v>4</v>
      </c>
      <c r="G40" s="11">
        <v>10082647004013</v>
      </c>
      <c r="H40" s="10">
        <v>24</v>
      </c>
      <c r="I40" s="11">
        <v>20082647004010</v>
      </c>
      <c r="J40" s="12">
        <v>82647004016</v>
      </c>
    </row>
    <row r="41" spans="1:10" x14ac:dyDescent="0.4">
      <c r="A41" s="13" t="s">
        <v>25</v>
      </c>
      <c r="B41" s="13" t="s">
        <v>162</v>
      </c>
      <c r="C41" s="30">
        <v>241.78350000000003</v>
      </c>
      <c r="D41" s="14">
        <f t="shared" si="0"/>
        <v>0</v>
      </c>
      <c r="E41" s="15">
        <f t="shared" si="4"/>
        <v>0</v>
      </c>
      <c r="F41" s="10">
        <v>4</v>
      </c>
      <c r="G41" s="11">
        <v>10082647004020</v>
      </c>
      <c r="H41" s="10">
        <v>24</v>
      </c>
      <c r="I41" s="11">
        <v>20082647004027</v>
      </c>
      <c r="J41" s="12">
        <v>82647004023</v>
      </c>
    </row>
    <row r="42" spans="1:10" x14ac:dyDescent="0.4">
      <c r="A42" s="13" t="s">
        <v>26</v>
      </c>
      <c r="B42" s="13" t="s">
        <v>163</v>
      </c>
      <c r="C42" s="30">
        <v>310.22250000000003</v>
      </c>
      <c r="D42" s="14">
        <f t="shared" si="0"/>
        <v>0</v>
      </c>
      <c r="E42" s="15">
        <f t="shared" si="4"/>
        <v>0</v>
      </c>
      <c r="F42" s="10">
        <v>1</v>
      </c>
      <c r="G42" s="11">
        <v>10082647152684</v>
      </c>
      <c r="H42" s="10">
        <v>6</v>
      </c>
      <c r="I42" s="11">
        <v>20082647152681</v>
      </c>
      <c r="J42" s="12">
        <v>82647152687</v>
      </c>
    </row>
    <row r="43" spans="1:10" x14ac:dyDescent="0.4">
      <c r="A43" s="13" t="s">
        <v>27</v>
      </c>
      <c r="B43" s="13" t="s">
        <v>163</v>
      </c>
      <c r="C43" s="30">
        <v>314.71650000000005</v>
      </c>
      <c r="D43" s="14">
        <f t="shared" si="0"/>
        <v>0</v>
      </c>
      <c r="E43" s="15">
        <f t="shared" si="4"/>
        <v>0</v>
      </c>
      <c r="F43" s="10">
        <v>1</v>
      </c>
      <c r="G43" s="11">
        <v>10082647171234</v>
      </c>
      <c r="H43" s="10">
        <v>6</v>
      </c>
      <c r="I43" s="11">
        <v>20082647171231</v>
      </c>
      <c r="J43" s="12">
        <v>82647171237</v>
      </c>
    </row>
    <row r="44" spans="1:10" x14ac:dyDescent="0.4">
      <c r="A44" s="13" t="s">
        <v>28</v>
      </c>
      <c r="B44" s="13" t="s">
        <v>163</v>
      </c>
      <c r="C44" s="30">
        <v>310.83150000000001</v>
      </c>
      <c r="D44" s="14">
        <f t="shared" si="0"/>
        <v>0</v>
      </c>
      <c r="E44" s="15">
        <f t="shared" si="4"/>
        <v>0</v>
      </c>
      <c r="F44" s="10">
        <v>1</v>
      </c>
      <c r="G44" s="11">
        <v>10082647152691</v>
      </c>
      <c r="H44" s="10">
        <v>6</v>
      </c>
      <c r="I44" s="11">
        <v>20082647152698</v>
      </c>
      <c r="J44" s="12">
        <v>82647152694</v>
      </c>
    </row>
    <row r="45" spans="1:10" x14ac:dyDescent="0.4">
      <c r="A45" s="13" t="s">
        <v>29</v>
      </c>
      <c r="B45" s="13" t="s">
        <v>164</v>
      </c>
      <c r="C45" s="30">
        <v>525.72450000000003</v>
      </c>
      <c r="D45" s="14">
        <f t="shared" si="0"/>
        <v>0</v>
      </c>
      <c r="E45" s="15">
        <f t="shared" si="4"/>
        <v>0</v>
      </c>
      <c r="F45" s="10">
        <v>1</v>
      </c>
      <c r="G45" s="11">
        <v>10082647027289</v>
      </c>
      <c r="H45" s="10">
        <v>10</v>
      </c>
      <c r="I45" s="11">
        <v>20082647027286</v>
      </c>
      <c r="J45" s="12">
        <v>82647027282</v>
      </c>
    </row>
    <row r="46" spans="1:10" x14ac:dyDescent="0.4">
      <c r="A46" s="13" t="s">
        <v>30</v>
      </c>
      <c r="B46" s="13" t="s">
        <v>165</v>
      </c>
      <c r="C46" s="30">
        <v>755.38049999999998</v>
      </c>
      <c r="D46" s="14">
        <f t="shared" si="0"/>
        <v>0</v>
      </c>
      <c r="E46" s="15">
        <f t="shared" si="4"/>
        <v>0</v>
      </c>
      <c r="F46" s="10">
        <v>1</v>
      </c>
      <c r="G46" s="11">
        <v>10082647027296</v>
      </c>
      <c r="H46" s="10">
        <v>6</v>
      </c>
      <c r="I46" s="11">
        <v>20082647027293</v>
      </c>
      <c r="J46" s="12">
        <v>82647027299</v>
      </c>
    </row>
    <row r="47" spans="1:10" x14ac:dyDescent="0.4">
      <c r="A47" s="13" t="s">
        <v>14</v>
      </c>
      <c r="B47" s="13" t="s">
        <v>15</v>
      </c>
      <c r="C47" s="30">
        <v>4.5255000000000001</v>
      </c>
      <c r="D47" s="14">
        <f t="shared" si="0"/>
        <v>0</v>
      </c>
      <c r="E47" s="15">
        <f t="shared" si="4"/>
        <v>0</v>
      </c>
      <c r="F47" s="10">
        <v>1</v>
      </c>
      <c r="G47" s="11">
        <v>10082647020617</v>
      </c>
      <c r="H47" s="10">
        <v>20</v>
      </c>
      <c r="I47" s="11">
        <v>20082647020614</v>
      </c>
      <c r="J47" s="12">
        <v>82647020610</v>
      </c>
    </row>
    <row r="48" spans="1:10" x14ac:dyDescent="0.4">
      <c r="A48" s="13" t="s">
        <v>16</v>
      </c>
      <c r="B48" s="13" t="s">
        <v>17</v>
      </c>
      <c r="C48" s="30">
        <v>8.0325000000000006</v>
      </c>
      <c r="D48" s="14">
        <f t="shared" si="0"/>
        <v>0</v>
      </c>
      <c r="E48" s="15">
        <f t="shared" si="4"/>
        <v>0</v>
      </c>
      <c r="F48" s="10">
        <v>1</v>
      </c>
      <c r="G48" s="11">
        <v>10082647020518</v>
      </c>
      <c r="H48" s="10">
        <v>6</v>
      </c>
      <c r="I48" s="11">
        <v>20082647020515</v>
      </c>
      <c r="J48" s="12">
        <v>82647020511</v>
      </c>
    </row>
    <row r="49" spans="1:10" x14ac:dyDescent="0.4">
      <c r="A49" s="13" t="s">
        <v>18</v>
      </c>
      <c r="B49" s="13" t="s">
        <v>19</v>
      </c>
      <c r="C49" s="30">
        <v>17.566500000000001</v>
      </c>
      <c r="D49" s="14">
        <f t="shared" si="0"/>
        <v>0</v>
      </c>
      <c r="E49" s="15">
        <f t="shared" si="4"/>
        <v>0</v>
      </c>
      <c r="F49" s="10">
        <v>1</v>
      </c>
      <c r="G49" s="11">
        <v>10082647158280</v>
      </c>
      <c r="H49" s="10">
        <v>6</v>
      </c>
      <c r="I49" s="11">
        <v>20082647158287</v>
      </c>
      <c r="J49" s="12">
        <v>82647158283</v>
      </c>
    </row>
    <row r="50" spans="1:10" x14ac:dyDescent="0.4">
      <c r="A50" s="13" t="s">
        <v>20</v>
      </c>
      <c r="B50" s="13" t="s">
        <v>21</v>
      </c>
      <c r="C50" s="30">
        <v>30.0825</v>
      </c>
      <c r="D50" s="14">
        <f t="shared" si="0"/>
        <v>0</v>
      </c>
      <c r="E50" s="15">
        <f t="shared" si="4"/>
        <v>0</v>
      </c>
      <c r="F50" s="10">
        <v>1</v>
      </c>
      <c r="G50" s="11">
        <v>10082647158273</v>
      </c>
      <c r="H50" s="10">
        <v>6</v>
      </c>
      <c r="I50" s="11">
        <v>20082647158270</v>
      </c>
      <c r="J50" s="12">
        <v>82647158276</v>
      </c>
    </row>
    <row r="51" spans="1:10" x14ac:dyDescent="0.4">
      <c r="A51" s="13" t="s">
        <v>31</v>
      </c>
      <c r="B51" s="13" t="s">
        <v>32</v>
      </c>
      <c r="C51" s="30">
        <v>9.0825000000000014</v>
      </c>
      <c r="D51" s="14">
        <f t="shared" si="0"/>
        <v>0</v>
      </c>
      <c r="E51" s="15">
        <f t="shared" si="4"/>
        <v>0</v>
      </c>
      <c r="F51" s="10">
        <v>1</v>
      </c>
      <c r="G51" s="11">
        <v>10082647158266</v>
      </c>
      <c r="H51" s="10">
        <v>6</v>
      </c>
      <c r="I51" s="11">
        <v>20082647158263</v>
      </c>
      <c r="J51" s="12">
        <v>82647158269</v>
      </c>
    </row>
    <row r="52" spans="1:10" ht="24" customHeight="1" x14ac:dyDescent="0.4">
      <c r="A52" s="1" t="s">
        <v>309</v>
      </c>
      <c r="D52" s="14" t="s">
        <v>273</v>
      </c>
      <c r="E52" s="11"/>
    </row>
    <row r="53" spans="1:10" x14ac:dyDescent="0.4">
      <c r="A53" s="13" t="s">
        <v>209</v>
      </c>
      <c r="B53" s="13" t="s">
        <v>210</v>
      </c>
      <c r="C53" s="30">
        <v>21.509</v>
      </c>
      <c r="D53" s="14">
        <f t="shared" si="0"/>
        <v>0</v>
      </c>
      <c r="E53" s="15">
        <f t="shared" ref="E53:E78" si="5">C53*D53</f>
        <v>0</v>
      </c>
      <c r="F53" s="10">
        <v>10</v>
      </c>
      <c r="G53" s="11">
        <v>10082647099385</v>
      </c>
      <c r="H53" s="10">
        <v>120</v>
      </c>
      <c r="I53" s="11">
        <v>20082647099382</v>
      </c>
      <c r="J53" s="12">
        <v>82647099388</v>
      </c>
    </row>
    <row r="54" spans="1:10" x14ac:dyDescent="0.4">
      <c r="A54" s="13" t="s">
        <v>211</v>
      </c>
      <c r="B54" s="13" t="s">
        <v>212</v>
      </c>
      <c r="C54" s="30">
        <v>29.053000000000001</v>
      </c>
      <c r="D54" s="14">
        <f t="shared" si="0"/>
        <v>0</v>
      </c>
      <c r="E54" s="15">
        <f t="shared" si="5"/>
        <v>0</v>
      </c>
      <c r="F54" s="10">
        <v>10</v>
      </c>
      <c r="G54" s="11">
        <v>10082647099392</v>
      </c>
      <c r="H54" s="10">
        <v>80</v>
      </c>
      <c r="I54" s="11">
        <v>20082647099399</v>
      </c>
      <c r="J54" s="12">
        <v>82647099395</v>
      </c>
    </row>
    <row r="55" spans="1:10" x14ac:dyDescent="0.4">
      <c r="A55" s="13" t="s">
        <v>213</v>
      </c>
      <c r="B55" s="13" t="s">
        <v>214</v>
      </c>
      <c r="C55" s="30">
        <v>43.536000000000001</v>
      </c>
      <c r="D55" s="14">
        <f t="shared" si="0"/>
        <v>0</v>
      </c>
      <c r="E55" s="15">
        <f t="shared" si="5"/>
        <v>0</v>
      </c>
      <c r="F55" s="10">
        <v>10</v>
      </c>
      <c r="G55" s="11">
        <v>10082647099408</v>
      </c>
      <c r="H55" s="10">
        <v>60</v>
      </c>
      <c r="I55" s="11">
        <v>20082647099405</v>
      </c>
      <c r="J55" s="12">
        <v>82647099401</v>
      </c>
    </row>
    <row r="56" spans="1:10" x14ac:dyDescent="0.4">
      <c r="A56" s="13" t="s">
        <v>215</v>
      </c>
      <c r="B56" s="13" t="s">
        <v>216</v>
      </c>
      <c r="C56" s="30">
        <v>61.445</v>
      </c>
      <c r="D56" s="14">
        <f t="shared" si="0"/>
        <v>0</v>
      </c>
      <c r="E56" s="15">
        <f t="shared" si="5"/>
        <v>0</v>
      </c>
      <c r="F56" s="10">
        <v>5</v>
      </c>
      <c r="G56" s="11">
        <v>10082647099415</v>
      </c>
      <c r="H56" s="10">
        <v>40</v>
      </c>
      <c r="I56" s="11">
        <v>20082647099412</v>
      </c>
      <c r="J56" s="12">
        <v>82647099418</v>
      </c>
    </row>
    <row r="57" spans="1:10" x14ac:dyDescent="0.4">
      <c r="A57" s="13" t="s">
        <v>217</v>
      </c>
      <c r="B57" s="13" t="s">
        <v>218</v>
      </c>
      <c r="C57" s="30">
        <v>78.087999999999994</v>
      </c>
      <c r="D57" s="14">
        <f t="shared" si="0"/>
        <v>0</v>
      </c>
      <c r="E57" s="15">
        <f t="shared" si="5"/>
        <v>0</v>
      </c>
      <c r="F57" s="10">
        <v>5</v>
      </c>
      <c r="G57" s="11">
        <v>10082647099422</v>
      </c>
      <c r="H57" s="10">
        <v>30</v>
      </c>
      <c r="I57" s="11">
        <v>20082647099429</v>
      </c>
      <c r="J57" s="12">
        <v>82647099425</v>
      </c>
    </row>
    <row r="58" spans="1:10" x14ac:dyDescent="0.4">
      <c r="A58" s="13" t="s">
        <v>219</v>
      </c>
      <c r="B58" s="13" t="s">
        <v>220</v>
      </c>
      <c r="C58" s="30">
        <v>117.65</v>
      </c>
      <c r="D58" s="14">
        <f t="shared" si="0"/>
        <v>0</v>
      </c>
      <c r="E58" s="15">
        <f t="shared" si="5"/>
        <v>0</v>
      </c>
      <c r="F58" s="10">
        <v>2</v>
      </c>
      <c r="G58" s="11">
        <v>10082647099446</v>
      </c>
      <c r="H58" s="10">
        <v>24</v>
      </c>
      <c r="I58" s="11">
        <v>20082647099443</v>
      </c>
      <c r="J58" s="12">
        <v>82647099449</v>
      </c>
    </row>
    <row r="59" spans="1:10" x14ac:dyDescent="0.4">
      <c r="A59" s="13" t="s">
        <v>221</v>
      </c>
      <c r="B59" s="13" t="s">
        <v>222</v>
      </c>
      <c r="C59" s="30">
        <v>270.98399999999998</v>
      </c>
      <c r="D59" s="14">
        <f t="shared" si="0"/>
        <v>0</v>
      </c>
      <c r="E59" s="15">
        <f t="shared" si="5"/>
        <v>0</v>
      </c>
      <c r="F59" s="10">
        <v>1</v>
      </c>
      <c r="G59" s="11">
        <v>10082647166995</v>
      </c>
      <c r="H59" s="10">
        <v>10</v>
      </c>
      <c r="I59" s="11">
        <v>20082647166992</v>
      </c>
      <c r="J59" s="12">
        <v>82647166998</v>
      </c>
    </row>
    <row r="60" spans="1:10" x14ac:dyDescent="0.4">
      <c r="A60" s="13" t="s">
        <v>223</v>
      </c>
      <c r="B60" s="13" t="s">
        <v>224</v>
      </c>
      <c r="C60" s="30">
        <v>371.98349999999999</v>
      </c>
      <c r="D60" s="14">
        <f t="shared" si="0"/>
        <v>0</v>
      </c>
      <c r="E60" s="15">
        <f t="shared" si="5"/>
        <v>0</v>
      </c>
      <c r="F60" s="10">
        <v>1</v>
      </c>
      <c r="G60" s="11">
        <v>10082647167008</v>
      </c>
      <c r="H60" s="10">
        <v>6</v>
      </c>
      <c r="I60" s="11">
        <v>20082647167005</v>
      </c>
      <c r="J60" s="12">
        <v>82647167001</v>
      </c>
    </row>
    <row r="61" spans="1:10" x14ac:dyDescent="0.4">
      <c r="A61" s="13" t="s">
        <v>225</v>
      </c>
      <c r="B61" s="13" t="s">
        <v>226</v>
      </c>
      <c r="C61" s="30">
        <v>575.5575</v>
      </c>
      <c r="D61" s="14">
        <f t="shared" si="0"/>
        <v>0</v>
      </c>
      <c r="E61" s="15">
        <f t="shared" si="5"/>
        <v>0</v>
      </c>
      <c r="F61" s="10">
        <v>1</v>
      </c>
      <c r="G61" s="11">
        <v>10082647167015</v>
      </c>
      <c r="H61" s="10">
        <v>4</v>
      </c>
      <c r="I61" s="11">
        <v>20082647167012</v>
      </c>
      <c r="J61" s="12">
        <v>82647167018</v>
      </c>
    </row>
    <row r="62" spans="1:10" x14ac:dyDescent="0.4">
      <c r="A62" s="13" t="s">
        <v>227</v>
      </c>
      <c r="B62" s="13" t="s">
        <v>228</v>
      </c>
      <c r="C62" s="30">
        <v>21.509</v>
      </c>
      <c r="D62" s="14">
        <f t="shared" si="0"/>
        <v>0</v>
      </c>
      <c r="E62" s="15">
        <f t="shared" si="5"/>
        <v>0</v>
      </c>
      <c r="F62" s="10">
        <v>10</v>
      </c>
      <c r="G62" s="11">
        <v>10082647099521</v>
      </c>
      <c r="H62" s="10">
        <v>120</v>
      </c>
      <c r="I62" s="11">
        <v>20082647099528</v>
      </c>
      <c r="J62" s="12">
        <v>82647099524</v>
      </c>
    </row>
    <row r="63" spans="1:10" x14ac:dyDescent="0.4">
      <c r="A63" s="13" t="s">
        <v>229</v>
      </c>
      <c r="B63" s="13" t="s">
        <v>230</v>
      </c>
      <c r="C63" s="30">
        <v>21.509</v>
      </c>
      <c r="D63" s="14">
        <f t="shared" si="0"/>
        <v>0</v>
      </c>
      <c r="E63" s="15">
        <f t="shared" si="5"/>
        <v>0</v>
      </c>
      <c r="F63" s="10">
        <v>10</v>
      </c>
      <c r="G63" s="11">
        <v>10082647099545</v>
      </c>
      <c r="H63" s="10">
        <v>120</v>
      </c>
      <c r="I63" s="11">
        <v>20082647099542</v>
      </c>
      <c r="J63" s="12">
        <v>82647099548</v>
      </c>
    </row>
    <row r="64" spans="1:10" x14ac:dyDescent="0.4">
      <c r="A64" s="13" t="s">
        <v>231</v>
      </c>
      <c r="B64" s="13" t="s">
        <v>232</v>
      </c>
      <c r="C64" s="30">
        <v>21.509</v>
      </c>
      <c r="D64" s="14">
        <f t="shared" si="0"/>
        <v>0</v>
      </c>
      <c r="E64" s="15">
        <f t="shared" si="5"/>
        <v>0</v>
      </c>
      <c r="F64" s="10">
        <v>10</v>
      </c>
      <c r="G64" s="11">
        <v>10082647099552</v>
      </c>
      <c r="H64" s="10">
        <v>120</v>
      </c>
      <c r="I64" s="11">
        <v>20082647099559</v>
      </c>
      <c r="J64" s="12">
        <v>82647099555</v>
      </c>
    </row>
    <row r="65" spans="1:10" x14ac:dyDescent="0.4">
      <c r="A65" s="13" t="s">
        <v>233</v>
      </c>
      <c r="B65" s="13" t="s">
        <v>234</v>
      </c>
      <c r="C65" s="30">
        <v>29.053000000000001</v>
      </c>
      <c r="D65" s="14">
        <f t="shared" si="0"/>
        <v>0</v>
      </c>
      <c r="E65" s="15">
        <f t="shared" si="5"/>
        <v>0</v>
      </c>
      <c r="F65" s="10">
        <v>10</v>
      </c>
      <c r="G65" s="11">
        <v>10082647099590</v>
      </c>
      <c r="H65" s="10">
        <v>80</v>
      </c>
      <c r="I65" s="11">
        <v>20082647099597</v>
      </c>
      <c r="J65" s="12">
        <v>82647099593</v>
      </c>
    </row>
    <row r="66" spans="1:10" x14ac:dyDescent="0.4">
      <c r="A66" s="13" t="s">
        <v>235</v>
      </c>
      <c r="B66" s="13" t="s">
        <v>236</v>
      </c>
      <c r="C66" s="30">
        <v>43.536000000000001</v>
      </c>
      <c r="D66" s="14">
        <f t="shared" si="0"/>
        <v>0</v>
      </c>
      <c r="E66" s="15">
        <f t="shared" si="5"/>
        <v>0</v>
      </c>
      <c r="F66" s="10">
        <v>5</v>
      </c>
      <c r="G66" s="11">
        <v>10082647099910</v>
      </c>
      <c r="H66" s="10">
        <v>60</v>
      </c>
      <c r="I66" s="11">
        <v>20082647099917</v>
      </c>
      <c r="J66" s="12">
        <v>82647099913</v>
      </c>
    </row>
    <row r="67" spans="1:10" x14ac:dyDescent="0.4">
      <c r="A67" s="13" t="s">
        <v>237</v>
      </c>
      <c r="B67" s="13" t="s">
        <v>238</v>
      </c>
      <c r="C67" s="30">
        <v>61.445</v>
      </c>
      <c r="D67" s="14">
        <f t="shared" si="0"/>
        <v>0</v>
      </c>
      <c r="E67" s="15">
        <f t="shared" si="5"/>
        <v>0</v>
      </c>
      <c r="F67" s="10">
        <v>5</v>
      </c>
      <c r="G67" s="11">
        <v>10082647100036</v>
      </c>
      <c r="H67" s="10">
        <v>40</v>
      </c>
      <c r="I67" s="11">
        <v>20082647100033</v>
      </c>
      <c r="J67" s="12">
        <v>82647100039</v>
      </c>
    </row>
    <row r="68" spans="1:10" x14ac:dyDescent="0.4">
      <c r="A68" s="13" t="s">
        <v>239</v>
      </c>
      <c r="B68" s="13" t="s">
        <v>240</v>
      </c>
      <c r="C68" s="30">
        <v>78.087999999999994</v>
      </c>
      <c r="D68" s="14">
        <f t="shared" si="0"/>
        <v>0</v>
      </c>
      <c r="E68" s="15">
        <f t="shared" si="5"/>
        <v>0</v>
      </c>
      <c r="F68" s="10">
        <v>5</v>
      </c>
      <c r="G68" s="11">
        <v>10082647100067</v>
      </c>
      <c r="H68" s="10">
        <v>30</v>
      </c>
      <c r="I68" s="11">
        <v>20082647100064</v>
      </c>
      <c r="J68" s="12">
        <v>82647100060</v>
      </c>
    </row>
    <row r="69" spans="1:10" x14ac:dyDescent="0.4">
      <c r="A69" s="13" t="s">
        <v>241</v>
      </c>
      <c r="B69" s="13" t="s">
        <v>242</v>
      </c>
      <c r="C69" s="30">
        <v>117.65</v>
      </c>
      <c r="D69" s="14">
        <f t="shared" si="0"/>
        <v>0</v>
      </c>
      <c r="E69" s="15">
        <f t="shared" si="5"/>
        <v>0</v>
      </c>
      <c r="F69" s="10">
        <v>2</v>
      </c>
      <c r="G69" s="11">
        <v>10082647100333</v>
      </c>
      <c r="H69" s="10">
        <v>24</v>
      </c>
      <c r="I69" s="11">
        <v>20082647100330</v>
      </c>
      <c r="J69" s="12">
        <v>82647100336</v>
      </c>
    </row>
    <row r="70" spans="1:10" x14ac:dyDescent="0.4">
      <c r="A70" s="13" t="s">
        <v>243</v>
      </c>
      <c r="B70" s="13" t="s">
        <v>244</v>
      </c>
      <c r="C70" s="30">
        <v>270.98399999999998</v>
      </c>
      <c r="D70" s="14">
        <f t="shared" si="0"/>
        <v>0</v>
      </c>
      <c r="E70" s="15">
        <f t="shared" si="5"/>
        <v>0</v>
      </c>
      <c r="F70" s="10">
        <v>1</v>
      </c>
      <c r="G70" s="11">
        <v>10082647164922</v>
      </c>
      <c r="H70" s="10">
        <v>10</v>
      </c>
      <c r="I70" s="11">
        <v>20082647164929</v>
      </c>
      <c r="J70" s="12">
        <v>82647164925</v>
      </c>
    </row>
    <row r="71" spans="1:10" x14ac:dyDescent="0.4">
      <c r="A71" s="13" t="s">
        <v>245</v>
      </c>
      <c r="B71" s="13" t="s">
        <v>246</v>
      </c>
      <c r="C71" s="30">
        <v>371.98349999999999</v>
      </c>
      <c r="D71" s="14">
        <f t="shared" si="0"/>
        <v>0</v>
      </c>
      <c r="E71" s="15">
        <f t="shared" si="5"/>
        <v>0</v>
      </c>
      <c r="F71" s="10">
        <v>1</v>
      </c>
      <c r="G71" s="11">
        <v>10082647164939</v>
      </c>
      <c r="H71" s="10">
        <v>6</v>
      </c>
      <c r="I71" s="11">
        <v>20082647164936</v>
      </c>
      <c r="J71" s="12">
        <v>82647164932</v>
      </c>
    </row>
    <row r="72" spans="1:10" x14ac:dyDescent="0.4">
      <c r="A72" s="13" t="s">
        <v>247</v>
      </c>
      <c r="B72" s="13" t="s">
        <v>248</v>
      </c>
      <c r="C72" s="30">
        <v>575.5575</v>
      </c>
      <c r="D72" s="14">
        <f t="shared" ref="D72:D78" si="6">$E$6</f>
        <v>0</v>
      </c>
      <c r="E72" s="15">
        <f t="shared" si="5"/>
        <v>0</v>
      </c>
      <c r="F72" s="10">
        <v>1</v>
      </c>
      <c r="G72" s="11">
        <v>10082647164946</v>
      </c>
      <c r="H72" s="10">
        <v>4</v>
      </c>
      <c r="I72" s="11">
        <v>20082647164943</v>
      </c>
      <c r="J72" s="12">
        <v>82647164949</v>
      </c>
    </row>
    <row r="73" spans="1:10" x14ac:dyDescent="0.4">
      <c r="A73" s="13" t="s">
        <v>249</v>
      </c>
      <c r="B73" s="13" t="s">
        <v>250</v>
      </c>
      <c r="C73" s="30">
        <v>23.236000000000001</v>
      </c>
      <c r="D73" s="14">
        <f t="shared" si="6"/>
        <v>0</v>
      </c>
      <c r="E73" s="15">
        <f t="shared" si="5"/>
        <v>0</v>
      </c>
      <c r="F73" s="10">
        <v>10</v>
      </c>
      <c r="G73" s="11">
        <v>10082647099576</v>
      </c>
      <c r="H73" s="10">
        <v>120</v>
      </c>
      <c r="I73" s="11">
        <v>20082647099573</v>
      </c>
      <c r="J73" s="12">
        <v>82647099579</v>
      </c>
    </row>
    <row r="74" spans="1:10" x14ac:dyDescent="0.4">
      <c r="A74" s="13" t="s">
        <v>251</v>
      </c>
      <c r="B74" s="13" t="s">
        <v>252</v>
      </c>
      <c r="C74" s="30">
        <v>30.693999999999999</v>
      </c>
      <c r="D74" s="14">
        <f t="shared" si="6"/>
        <v>0</v>
      </c>
      <c r="E74" s="15">
        <f t="shared" si="5"/>
        <v>0</v>
      </c>
      <c r="F74" s="10">
        <v>10</v>
      </c>
      <c r="G74" s="11">
        <v>10082647099699</v>
      </c>
      <c r="H74" s="10">
        <v>80</v>
      </c>
      <c r="I74" s="11">
        <v>20082647099696</v>
      </c>
      <c r="J74" s="12">
        <v>82647099692</v>
      </c>
    </row>
    <row r="75" spans="1:10" x14ac:dyDescent="0.4">
      <c r="A75" s="13" t="s">
        <v>253</v>
      </c>
      <c r="B75" s="13" t="s">
        <v>254</v>
      </c>
      <c r="C75" s="30">
        <v>44.313000000000002</v>
      </c>
      <c r="D75" s="14">
        <f t="shared" si="6"/>
        <v>0</v>
      </c>
      <c r="E75" s="15">
        <f t="shared" si="5"/>
        <v>0</v>
      </c>
      <c r="F75" s="10">
        <v>5</v>
      </c>
      <c r="G75" s="11">
        <v>10082647100005</v>
      </c>
      <c r="H75" s="10">
        <v>60</v>
      </c>
      <c r="I75" s="11">
        <v>20082647100002</v>
      </c>
      <c r="J75" s="12">
        <v>82647100008</v>
      </c>
    </row>
    <row r="76" spans="1:10" x14ac:dyDescent="0.4">
      <c r="A76" s="13" t="s">
        <v>255</v>
      </c>
      <c r="B76" s="13" t="s">
        <v>256</v>
      </c>
      <c r="C76" s="30">
        <v>63.173000000000002</v>
      </c>
      <c r="D76" s="14">
        <f t="shared" si="6"/>
        <v>0</v>
      </c>
      <c r="E76" s="15">
        <f t="shared" si="5"/>
        <v>0</v>
      </c>
      <c r="F76" s="10">
        <v>5</v>
      </c>
      <c r="G76" s="11">
        <v>10082647100050</v>
      </c>
      <c r="H76" s="10">
        <v>40</v>
      </c>
      <c r="I76" s="11">
        <v>20082647100057</v>
      </c>
      <c r="J76" s="12">
        <v>82647100053</v>
      </c>
    </row>
    <row r="77" spans="1:10" x14ac:dyDescent="0.4">
      <c r="A77" s="13" t="s">
        <v>257</v>
      </c>
      <c r="B77" s="13" t="s">
        <v>258</v>
      </c>
      <c r="C77" s="30">
        <v>79.384</v>
      </c>
      <c r="D77" s="14">
        <f t="shared" si="6"/>
        <v>0</v>
      </c>
      <c r="E77" s="15">
        <f t="shared" si="5"/>
        <v>0</v>
      </c>
      <c r="F77" s="10">
        <v>5</v>
      </c>
      <c r="G77" s="11">
        <v>10082647100111</v>
      </c>
      <c r="H77" s="10">
        <v>30</v>
      </c>
      <c r="I77" s="11">
        <v>20082647100118</v>
      </c>
      <c r="J77" s="12">
        <v>82647100114</v>
      </c>
    </row>
    <row r="78" spans="1:10" x14ac:dyDescent="0.4">
      <c r="A78" s="13" t="s">
        <v>259</v>
      </c>
      <c r="B78" s="13" t="s">
        <v>260</v>
      </c>
      <c r="C78" s="30">
        <v>118.37</v>
      </c>
      <c r="D78" s="14">
        <f t="shared" si="6"/>
        <v>0</v>
      </c>
      <c r="E78" s="15">
        <f t="shared" si="5"/>
        <v>0</v>
      </c>
      <c r="F78" s="10">
        <v>2</v>
      </c>
      <c r="G78" s="11">
        <v>10082647100364</v>
      </c>
      <c r="H78" s="10">
        <v>24</v>
      </c>
      <c r="I78" s="11">
        <v>20082647100361</v>
      </c>
      <c r="J78" s="12">
        <v>82647100367</v>
      </c>
    </row>
    <row r="79" spans="1:10" ht="24" customHeight="1" x14ac:dyDescent="0.4">
      <c r="A79" s="1" t="s">
        <v>154</v>
      </c>
      <c r="D79" s="14" t="s">
        <v>273</v>
      </c>
      <c r="E79" s="11"/>
    </row>
    <row r="80" spans="1:10" x14ac:dyDescent="0.4">
      <c r="A80" s="13" t="s">
        <v>33</v>
      </c>
      <c r="B80" s="13" t="s">
        <v>180</v>
      </c>
      <c r="C80" s="30">
        <v>21.409500000000001</v>
      </c>
      <c r="D80" s="14">
        <f t="shared" ref="D80:D108" si="7">$E$6</f>
        <v>0</v>
      </c>
      <c r="E80" s="15">
        <f t="shared" ref="E80:E108" si="8">C80*D80</f>
        <v>0</v>
      </c>
      <c r="F80" s="10">
        <v>10</v>
      </c>
      <c r="G80" s="11">
        <v>10082647514017</v>
      </c>
      <c r="H80" s="10">
        <v>120</v>
      </c>
      <c r="I80" s="11">
        <v>20082647514014</v>
      </c>
      <c r="J80" s="12">
        <v>82647514010</v>
      </c>
    </row>
    <row r="81" spans="1:10" x14ac:dyDescent="0.4">
      <c r="A81" s="13" t="s">
        <v>34</v>
      </c>
      <c r="B81" s="13" t="s">
        <v>181</v>
      </c>
      <c r="C81" s="30">
        <v>21.409500000000001</v>
      </c>
      <c r="D81" s="14">
        <f t="shared" si="7"/>
        <v>0</v>
      </c>
      <c r="E81" s="15">
        <f t="shared" si="8"/>
        <v>0</v>
      </c>
      <c r="F81" s="10">
        <v>10</v>
      </c>
      <c r="G81" s="11">
        <v>10082647514024</v>
      </c>
      <c r="H81" s="10">
        <v>120</v>
      </c>
      <c r="I81" s="11">
        <v>20082647514021</v>
      </c>
      <c r="J81" s="12">
        <v>82647514027</v>
      </c>
    </row>
    <row r="82" spans="1:10" x14ac:dyDescent="0.4">
      <c r="A82" s="13" t="s">
        <v>35</v>
      </c>
      <c r="B82" s="13" t="s">
        <v>182</v>
      </c>
      <c r="C82" s="30">
        <v>17.396999999999998</v>
      </c>
      <c r="D82" s="14">
        <f t="shared" si="7"/>
        <v>0</v>
      </c>
      <c r="E82" s="15">
        <f t="shared" si="8"/>
        <v>0</v>
      </c>
      <c r="F82" s="10">
        <v>10</v>
      </c>
      <c r="G82" s="11">
        <v>10082647514031</v>
      </c>
      <c r="H82" s="10">
        <v>120</v>
      </c>
      <c r="I82" s="11">
        <v>20082647514038</v>
      </c>
      <c r="J82" s="12">
        <v>82647514034</v>
      </c>
    </row>
    <row r="83" spans="1:10" x14ac:dyDescent="0.4">
      <c r="A83" s="13" t="s">
        <v>38</v>
      </c>
      <c r="B83" s="13" t="s">
        <v>183</v>
      </c>
      <c r="C83" s="30">
        <v>24.920999999999999</v>
      </c>
      <c r="D83" s="14">
        <f t="shared" si="7"/>
        <v>0</v>
      </c>
      <c r="E83" s="15">
        <f t="shared" si="8"/>
        <v>0</v>
      </c>
      <c r="F83" s="10">
        <v>10</v>
      </c>
      <c r="G83" s="11">
        <v>10082647514048</v>
      </c>
      <c r="H83" s="10">
        <v>80</v>
      </c>
      <c r="I83" s="11">
        <v>20082647514045</v>
      </c>
      <c r="J83" s="12">
        <v>82647514041</v>
      </c>
    </row>
    <row r="84" spans="1:10" x14ac:dyDescent="0.4">
      <c r="A84" s="13" t="s">
        <v>41</v>
      </c>
      <c r="B84" s="13" t="s">
        <v>184</v>
      </c>
      <c r="C84" s="30">
        <v>33.777999999999999</v>
      </c>
      <c r="D84" s="14">
        <f t="shared" si="7"/>
        <v>0</v>
      </c>
      <c r="E84" s="15">
        <f t="shared" si="8"/>
        <v>0</v>
      </c>
      <c r="F84" s="10">
        <v>5</v>
      </c>
      <c r="G84" s="11">
        <v>10082647514055</v>
      </c>
      <c r="H84" s="10">
        <v>60</v>
      </c>
      <c r="I84" s="11">
        <v>20082647514052</v>
      </c>
      <c r="J84" s="12">
        <v>82647514058</v>
      </c>
    </row>
    <row r="85" spans="1:10" x14ac:dyDescent="0.4">
      <c r="A85" s="13" t="s">
        <v>44</v>
      </c>
      <c r="B85" s="13" t="s">
        <v>185</v>
      </c>
      <c r="C85" s="30">
        <v>61.267500000000005</v>
      </c>
      <c r="D85" s="14">
        <f t="shared" si="7"/>
        <v>0</v>
      </c>
      <c r="E85" s="15">
        <f t="shared" si="8"/>
        <v>0</v>
      </c>
      <c r="F85" s="10">
        <v>5</v>
      </c>
      <c r="G85" s="11">
        <v>10082647514062</v>
      </c>
      <c r="H85" s="10">
        <v>40</v>
      </c>
      <c r="I85" s="11">
        <v>20082647514069</v>
      </c>
      <c r="J85" s="12">
        <v>82647514065</v>
      </c>
    </row>
    <row r="86" spans="1:10" x14ac:dyDescent="0.4">
      <c r="A86" s="13" t="s">
        <v>47</v>
      </c>
      <c r="B86" s="13" t="s">
        <v>186</v>
      </c>
      <c r="C86" s="30">
        <v>77.92049999999999</v>
      </c>
      <c r="D86" s="14">
        <f t="shared" si="7"/>
        <v>0</v>
      </c>
      <c r="E86" s="15">
        <f t="shared" si="8"/>
        <v>0</v>
      </c>
      <c r="F86" s="10">
        <v>5</v>
      </c>
      <c r="G86" s="11">
        <v>10082647514079</v>
      </c>
      <c r="H86" s="10">
        <v>30</v>
      </c>
      <c r="I86" s="11">
        <v>20082647514076</v>
      </c>
      <c r="J86" s="12">
        <v>82647514072</v>
      </c>
    </row>
    <row r="87" spans="1:10" x14ac:dyDescent="0.4">
      <c r="A87" s="13" t="s">
        <v>50</v>
      </c>
      <c r="B87" s="13" t="s">
        <v>187</v>
      </c>
      <c r="C87" s="30">
        <v>115.0275</v>
      </c>
      <c r="D87" s="14">
        <f t="shared" si="7"/>
        <v>0</v>
      </c>
      <c r="E87" s="15">
        <f t="shared" si="8"/>
        <v>0</v>
      </c>
      <c r="F87" s="10">
        <v>2</v>
      </c>
      <c r="G87" s="11">
        <v>10082647514086</v>
      </c>
      <c r="H87" s="10">
        <v>24</v>
      </c>
      <c r="I87" s="11">
        <v>20082647514083</v>
      </c>
      <c r="J87" s="12">
        <v>82647514089</v>
      </c>
    </row>
    <row r="88" spans="1:10" x14ac:dyDescent="0.4">
      <c r="A88" s="13" t="s">
        <v>53</v>
      </c>
      <c r="B88" s="13" t="s">
        <v>188</v>
      </c>
      <c r="C88" s="30">
        <v>220.92000000000002</v>
      </c>
      <c r="D88" s="14">
        <f t="shared" si="7"/>
        <v>0</v>
      </c>
      <c r="E88" s="15">
        <f t="shared" si="8"/>
        <v>0</v>
      </c>
      <c r="F88" s="10">
        <v>1</v>
      </c>
      <c r="G88" s="11">
        <v>10082647514093</v>
      </c>
      <c r="H88" s="10">
        <v>10</v>
      </c>
      <c r="I88" s="11">
        <v>20082647514090</v>
      </c>
      <c r="J88" s="12">
        <v>82647514096</v>
      </c>
    </row>
    <row r="89" spans="1:10" x14ac:dyDescent="0.4">
      <c r="A89" s="13" t="s">
        <v>56</v>
      </c>
      <c r="B89" s="13" t="s">
        <v>189</v>
      </c>
      <c r="C89" s="30">
        <v>303.9015</v>
      </c>
      <c r="D89" s="14">
        <f t="shared" si="7"/>
        <v>0</v>
      </c>
      <c r="E89" s="15">
        <f t="shared" si="8"/>
        <v>0</v>
      </c>
      <c r="F89" s="10">
        <v>1</v>
      </c>
      <c r="G89" s="11">
        <v>10082647514109</v>
      </c>
      <c r="H89" s="10">
        <v>6</v>
      </c>
      <c r="I89" s="11">
        <v>20082647514106</v>
      </c>
      <c r="J89" s="12">
        <v>82647514102</v>
      </c>
    </row>
    <row r="90" spans="1:10" x14ac:dyDescent="0.4">
      <c r="A90" s="13" t="s">
        <v>59</v>
      </c>
      <c r="B90" s="13" t="s">
        <v>190</v>
      </c>
      <c r="C90" s="30">
        <v>521.49300000000005</v>
      </c>
      <c r="D90" s="14">
        <f t="shared" si="7"/>
        <v>0</v>
      </c>
      <c r="E90" s="15">
        <f t="shared" si="8"/>
        <v>0</v>
      </c>
      <c r="F90" s="10">
        <v>1</v>
      </c>
      <c r="G90" s="11">
        <v>10082647514116</v>
      </c>
      <c r="H90" s="10">
        <v>4</v>
      </c>
      <c r="I90" s="11">
        <v>20082647514113</v>
      </c>
      <c r="J90" s="12">
        <v>82647514119</v>
      </c>
    </row>
    <row r="91" spans="1:10" x14ac:dyDescent="0.4">
      <c r="A91" s="13" t="s">
        <v>36</v>
      </c>
      <c r="B91" s="13" t="s">
        <v>191</v>
      </c>
      <c r="C91" s="30">
        <v>19.456500000000002</v>
      </c>
      <c r="D91" s="14">
        <f t="shared" si="7"/>
        <v>0</v>
      </c>
      <c r="E91" s="15">
        <f t="shared" si="8"/>
        <v>0</v>
      </c>
      <c r="F91" s="10">
        <v>10</v>
      </c>
      <c r="G91" s="11">
        <v>10082647019383</v>
      </c>
      <c r="H91" s="10">
        <v>120</v>
      </c>
      <c r="I91" s="11">
        <v>20082647019380</v>
      </c>
      <c r="J91" s="12">
        <v>82647019386</v>
      </c>
    </row>
    <row r="92" spans="1:10" x14ac:dyDescent="0.4">
      <c r="A92" s="13" t="s">
        <v>39</v>
      </c>
      <c r="B92" s="13" t="s">
        <v>192</v>
      </c>
      <c r="C92" s="30">
        <v>29.599500000000003</v>
      </c>
      <c r="D92" s="14">
        <f t="shared" si="7"/>
        <v>0</v>
      </c>
      <c r="E92" s="15">
        <f t="shared" si="8"/>
        <v>0</v>
      </c>
      <c r="F92" s="10">
        <v>10</v>
      </c>
      <c r="G92" s="11">
        <v>10082647007915</v>
      </c>
      <c r="H92" s="10">
        <v>80</v>
      </c>
      <c r="I92" s="11">
        <v>20082647007912</v>
      </c>
      <c r="J92" s="12">
        <v>82647007918</v>
      </c>
    </row>
    <row r="93" spans="1:10" x14ac:dyDescent="0.4">
      <c r="A93" s="13" t="s">
        <v>42</v>
      </c>
      <c r="B93" s="13" t="s">
        <v>193</v>
      </c>
      <c r="C93" s="30">
        <v>43.575000000000003</v>
      </c>
      <c r="D93" s="14">
        <f t="shared" si="7"/>
        <v>0</v>
      </c>
      <c r="E93" s="15">
        <f t="shared" si="8"/>
        <v>0</v>
      </c>
      <c r="F93" s="10">
        <v>5</v>
      </c>
      <c r="G93" s="11">
        <v>10082647007939</v>
      </c>
      <c r="H93" s="10">
        <v>60</v>
      </c>
      <c r="I93" s="11">
        <v>20082647007936</v>
      </c>
      <c r="J93" s="12">
        <v>82647007932</v>
      </c>
    </row>
    <row r="94" spans="1:10" x14ac:dyDescent="0.4">
      <c r="A94" s="13" t="s">
        <v>45</v>
      </c>
      <c r="B94" s="13" t="s">
        <v>194</v>
      </c>
      <c r="C94" s="30">
        <v>61.929000000000002</v>
      </c>
      <c r="D94" s="14">
        <f t="shared" si="7"/>
        <v>0</v>
      </c>
      <c r="E94" s="15">
        <f t="shared" si="8"/>
        <v>0</v>
      </c>
      <c r="F94" s="10">
        <v>5</v>
      </c>
      <c r="G94" s="11">
        <v>10082647077420</v>
      </c>
      <c r="H94" s="10">
        <v>40</v>
      </c>
      <c r="I94" s="11">
        <v>20082647077427</v>
      </c>
      <c r="J94" s="12">
        <v>82647077423</v>
      </c>
    </row>
    <row r="95" spans="1:10" x14ac:dyDescent="0.4">
      <c r="A95" s="13" t="s">
        <v>48</v>
      </c>
      <c r="B95" s="13" t="s">
        <v>195</v>
      </c>
      <c r="C95" s="30">
        <v>78.109499999999997</v>
      </c>
      <c r="D95" s="14">
        <f t="shared" si="7"/>
        <v>0</v>
      </c>
      <c r="E95" s="15">
        <f t="shared" si="8"/>
        <v>0</v>
      </c>
      <c r="F95" s="10">
        <v>5</v>
      </c>
      <c r="G95" s="11">
        <v>10082647007960</v>
      </c>
      <c r="H95" s="10">
        <v>30</v>
      </c>
      <c r="I95" s="11">
        <v>20082647007967</v>
      </c>
      <c r="J95" s="12">
        <v>82647007963</v>
      </c>
    </row>
    <row r="96" spans="1:10" x14ac:dyDescent="0.4">
      <c r="A96" s="13" t="s">
        <v>51</v>
      </c>
      <c r="B96" s="13" t="s">
        <v>196</v>
      </c>
      <c r="C96" s="30">
        <v>114.849</v>
      </c>
      <c r="D96" s="14">
        <f t="shared" si="7"/>
        <v>0</v>
      </c>
      <c r="E96" s="15">
        <f t="shared" si="8"/>
        <v>0</v>
      </c>
      <c r="F96" s="10">
        <v>2</v>
      </c>
      <c r="G96" s="11">
        <v>10082647007984</v>
      </c>
      <c r="H96" s="10">
        <v>24</v>
      </c>
      <c r="I96" s="11">
        <v>20082647007981</v>
      </c>
      <c r="J96" s="12">
        <v>82647007987</v>
      </c>
    </row>
    <row r="97" spans="1:10" x14ac:dyDescent="0.4">
      <c r="A97" s="13" t="s">
        <v>54</v>
      </c>
      <c r="B97" s="13" t="s">
        <v>197</v>
      </c>
      <c r="C97" s="30">
        <v>221.21400000000003</v>
      </c>
      <c r="D97" s="14">
        <f t="shared" si="7"/>
        <v>0</v>
      </c>
      <c r="E97" s="15">
        <f t="shared" si="8"/>
        <v>0</v>
      </c>
      <c r="F97" s="10">
        <v>1</v>
      </c>
      <c r="G97" s="11">
        <v>10082647008004</v>
      </c>
      <c r="H97" s="10">
        <v>10</v>
      </c>
      <c r="I97" s="11">
        <v>20082647008001</v>
      </c>
      <c r="J97" s="12">
        <v>82647008007</v>
      </c>
    </row>
    <row r="98" spans="1:10" x14ac:dyDescent="0.4">
      <c r="A98" s="13" t="s">
        <v>57</v>
      </c>
      <c r="B98" s="13" t="s">
        <v>198</v>
      </c>
      <c r="C98" s="30">
        <v>305.697</v>
      </c>
      <c r="D98" s="14">
        <f t="shared" si="7"/>
        <v>0</v>
      </c>
      <c r="E98" s="15">
        <f t="shared" si="8"/>
        <v>0</v>
      </c>
      <c r="F98" s="10">
        <v>1</v>
      </c>
      <c r="G98" s="11">
        <v>10082647008028</v>
      </c>
      <c r="H98" s="10">
        <v>6</v>
      </c>
      <c r="I98" s="11">
        <v>20082647008025</v>
      </c>
      <c r="J98" s="12">
        <v>82647008021</v>
      </c>
    </row>
    <row r="99" spans="1:10" x14ac:dyDescent="0.4">
      <c r="A99" s="13" t="s">
        <v>60</v>
      </c>
      <c r="B99" s="13" t="s">
        <v>199</v>
      </c>
      <c r="C99" s="30">
        <v>418.36200000000002</v>
      </c>
      <c r="D99" s="14">
        <f t="shared" si="7"/>
        <v>0</v>
      </c>
      <c r="E99" s="15">
        <f t="shared" si="8"/>
        <v>0</v>
      </c>
      <c r="F99" s="10">
        <v>1</v>
      </c>
      <c r="G99" s="11">
        <v>10082647056319</v>
      </c>
      <c r="H99" s="10">
        <v>4</v>
      </c>
      <c r="I99" s="11">
        <v>20082647056316</v>
      </c>
      <c r="J99" s="12">
        <v>82647056312</v>
      </c>
    </row>
    <row r="100" spans="1:10" x14ac:dyDescent="0.4">
      <c r="A100" s="13" t="s">
        <v>37</v>
      </c>
      <c r="B100" s="13" t="s">
        <v>200</v>
      </c>
      <c r="C100" s="30">
        <v>23.131500000000003</v>
      </c>
      <c r="D100" s="14">
        <f t="shared" si="7"/>
        <v>0</v>
      </c>
      <c r="E100" s="15">
        <f t="shared" si="8"/>
        <v>0</v>
      </c>
      <c r="F100" s="10">
        <v>10</v>
      </c>
      <c r="G100" s="11">
        <v>10082647007908</v>
      </c>
      <c r="H100" s="10">
        <v>120</v>
      </c>
      <c r="I100" s="11">
        <v>20082647007905</v>
      </c>
      <c r="J100" s="12">
        <v>82647007901</v>
      </c>
    </row>
    <row r="101" spans="1:10" x14ac:dyDescent="0.4">
      <c r="A101" s="13" t="s">
        <v>40</v>
      </c>
      <c r="B101" s="13" t="s">
        <v>201</v>
      </c>
      <c r="C101" s="30">
        <v>30.922499999999999</v>
      </c>
      <c r="D101" s="14">
        <f t="shared" si="7"/>
        <v>0</v>
      </c>
      <c r="E101" s="15">
        <f t="shared" si="8"/>
        <v>0</v>
      </c>
      <c r="F101" s="10">
        <v>10</v>
      </c>
      <c r="G101" s="11">
        <v>10082647007922</v>
      </c>
      <c r="H101" s="10">
        <v>80</v>
      </c>
      <c r="I101" s="11">
        <v>20082647007929</v>
      </c>
      <c r="J101" s="12">
        <v>82647007925</v>
      </c>
    </row>
    <row r="102" spans="1:10" x14ac:dyDescent="0.4">
      <c r="A102" s="13" t="s">
        <v>43</v>
      </c>
      <c r="B102" s="13" t="s">
        <v>202</v>
      </c>
      <c r="C102" s="30">
        <v>42.286000000000001</v>
      </c>
      <c r="D102" s="14">
        <f t="shared" si="7"/>
        <v>0</v>
      </c>
      <c r="E102" s="15">
        <f t="shared" si="8"/>
        <v>0</v>
      </c>
      <c r="F102" s="10">
        <v>5</v>
      </c>
      <c r="G102" s="11">
        <v>10082647007946</v>
      </c>
      <c r="H102" s="10">
        <v>60</v>
      </c>
      <c r="I102" s="11">
        <v>20082647007943</v>
      </c>
      <c r="J102" s="12">
        <v>82647007949</v>
      </c>
    </row>
    <row r="103" spans="1:10" x14ac:dyDescent="0.4">
      <c r="A103" s="13" t="s">
        <v>46</v>
      </c>
      <c r="B103" s="13" t="s">
        <v>203</v>
      </c>
      <c r="C103" s="30">
        <v>51.302</v>
      </c>
      <c r="D103" s="14">
        <f t="shared" si="7"/>
        <v>0</v>
      </c>
      <c r="E103" s="15">
        <f t="shared" si="8"/>
        <v>0</v>
      </c>
      <c r="F103" s="10">
        <v>5</v>
      </c>
      <c r="G103" s="11">
        <v>10082647007953</v>
      </c>
      <c r="H103" s="10">
        <v>40</v>
      </c>
      <c r="I103" s="11">
        <v>20082647007950</v>
      </c>
      <c r="J103" s="12">
        <v>82647007956</v>
      </c>
    </row>
    <row r="104" spans="1:10" x14ac:dyDescent="0.4">
      <c r="A104" s="13" t="s">
        <v>49</v>
      </c>
      <c r="B104" s="13" t="s">
        <v>204</v>
      </c>
      <c r="C104" s="30">
        <v>59.777999999999999</v>
      </c>
      <c r="D104" s="14">
        <f t="shared" si="7"/>
        <v>0</v>
      </c>
      <c r="E104" s="15">
        <f t="shared" si="8"/>
        <v>0</v>
      </c>
      <c r="F104" s="10">
        <v>5</v>
      </c>
      <c r="G104" s="11">
        <v>10082647007977</v>
      </c>
      <c r="H104" s="10">
        <v>30</v>
      </c>
      <c r="I104" s="11">
        <v>20082647007974</v>
      </c>
      <c r="J104" s="12">
        <v>82647007970</v>
      </c>
    </row>
    <row r="105" spans="1:10" x14ac:dyDescent="0.4">
      <c r="A105" s="13" t="s">
        <v>52</v>
      </c>
      <c r="B105" s="13" t="s">
        <v>205</v>
      </c>
      <c r="C105" s="30">
        <v>116.7495</v>
      </c>
      <c r="D105" s="14">
        <f t="shared" si="7"/>
        <v>0</v>
      </c>
      <c r="E105" s="15">
        <f t="shared" si="8"/>
        <v>0</v>
      </c>
      <c r="F105" s="10">
        <v>2</v>
      </c>
      <c r="G105" s="11">
        <v>10082647007991</v>
      </c>
      <c r="H105" s="10">
        <v>24</v>
      </c>
      <c r="I105" s="11">
        <v>20082647007998</v>
      </c>
      <c r="J105" s="12">
        <v>82647007994</v>
      </c>
    </row>
    <row r="106" spans="1:10" x14ac:dyDescent="0.4">
      <c r="A106" s="13" t="s">
        <v>55</v>
      </c>
      <c r="B106" s="13" t="s">
        <v>206</v>
      </c>
      <c r="C106" s="30">
        <v>221.78100000000001</v>
      </c>
      <c r="D106" s="14">
        <f t="shared" si="7"/>
        <v>0</v>
      </c>
      <c r="E106" s="15">
        <f t="shared" si="8"/>
        <v>0</v>
      </c>
      <c r="F106" s="10">
        <v>1</v>
      </c>
      <c r="G106" s="11">
        <v>10082647008011</v>
      </c>
      <c r="H106" s="10">
        <v>10</v>
      </c>
      <c r="I106" s="11">
        <v>20082647008018</v>
      </c>
      <c r="J106" s="12">
        <v>82647008014</v>
      </c>
    </row>
    <row r="107" spans="1:10" x14ac:dyDescent="0.4">
      <c r="A107" s="13" t="s">
        <v>58</v>
      </c>
      <c r="B107" s="13" t="s">
        <v>207</v>
      </c>
      <c r="C107" s="30">
        <v>307.608</v>
      </c>
      <c r="D107" s="14">
        <f t="shared" si="7"/>
        <v>0</v>
      </c>
      <c r="E107" s="15">
        <f t="shared" si="8"/>
        <v>0</v>
      </c>
      <c r="F107" s="10">
        <v>1</v>
      </c>
      <c r="G107" s="11">
        <v>10082647008035</v>
      </c>
      <c r="H107" s="10">
        <v>6</v>
      </c>
      <c r="I107" s="11">
        <v>20082647008032</v>
      </c>
      <c r="J107" s="12">
        <v>82647008038</v>
      </c>
    </row>
    <row r="108" spans="1:10" x14ac:dyDescent="0.4">
      <c r="A108" s="13" t="s">
        <v>61</v>
      </c>
      <c r="B108" s="13" t="s">
        <v>208</v>
      </c>
      <c r="C108" s="30">
        <v>521.49300000000005</v>
      </c>
      <c r="D108" s="14">
        <f t="shared" si="7"/>
        <v>0</v>
      </c>
      <c r="E108" s="15">
        <f t="shared" si="8"/>
        <v>0</v>
      </c>
      <c r="F108" s="10">
        <v>1</v>
      </c>
      <c r="G108" s="11">
        <v>10082647008042</v>
      </c>
      <c r="H108" s="10">
        <v>4</v>
      </c>
      <c r="I108" s="11">
        <v>20082647008049</v>
      </c>
      <c r="J108" s="12">
        <v>82647008045</v>
      </c>
    </row>
    <row r="109" spans="1:10" ht="24" customHeight="1" x14ac:dyDescent="0.4">
      <c r="A109" s="1" t="s">
        <v>155</v>
      </c>
      <c r="D109" s="14" t="s">
        <v>273</v>
      </c>
      <c r="E109" s="11"/>
    </row>
    <row r="110" spans="1:10" x14ac:dyDescent="0.4">
      <c r="A110" s="13" t="s">
        <v>62</v>
      </c>
      <c r="B110" s="13" t="s">
        <v>63</v>
      </c>
      <c r="C110" s="30">
        <v>19.792500000000004</v>
      </c>
      <c r="D110" s="14">
        <f>$E$6</f>
        <v>0</v>
      </c>
      <c r="E110" s="15">
        <f>C110*D110</f>
        <v>0</v>
      </c>
      <c r="F110" s="10">
        <v>10</v>
      </c>
      <c r="G110" s="11">
        <v>10082647008561</v>
      </c>
      <c r="H110" s="10">
        <v>120</v>
      </c>
      <c r="I110" s="11">
        <v>20082647008568</v>
      </c>
      <c r="J110" s="12">
        <v>82647008564</v>
      </c>
    </row>
    <row r="111" spans="1:10" x14ac:dyDescent="0.4">
      <c r="A111" s="13" t="s">
        <v>64</v>
      </c>
      <c r="B111" s="13" t="s">
        <v>65</v>
      </c>
      <c r="C111" s="30">
        <v>27.027000000000001</v>
      </c>
      <c r="D111" s="14">
        <f>$E$6</f>
        <v>0</v>
      </c>
      <c r="E111" s="15">
        <f>C111*D111</f>
        <v>0</v>
      </c>
      <c r="F111" s="10">
        <v>10</v>
      </c>
      <c r="G111" s="11">
        <v>10082647008578</v>
      </c>
      <c r="H111" s="10">
        <v>90</v>
      </c>
      <c r="I111" s="11">
        <v>20082647008575</v>
      </c>
      <c r="J111" s="12">
        <v>82647008571</v>
      </c>
    </row>
    <row r="112" spans="1:10" x14ac:dyDescent="0.4">
      <c r="A112" s="13" t="s">
        <v>66</v>
      </c>
      <c r="B112" s="13" t="s">
        <v>67</v>
      </c>
      <c r="C112" s="30">
        <v>40.025999999999996</v>
      </c>
      <c r="D112" s="14">
        <f>$E$6</f>
        <v>0</v>
      </c>
      <c r="E112" s="15">
        <f>C112*D112</f>
        <v>0</v>
      </c>
      <c r="F112" s="10">
        <v>10</v>
      </c>
      <c r="G112" s="11">
        <v>10082647008585</v>
      </c>
      <c r="H112" s="10">
        <v>60</v>
      </c>
      <c r="I112" s="11">
        <v>20082647008582</v>
      </c>
      <c r="J112" s="12">
        <v>82647008588</v>
      </c>
    </row>
    <row r="113" spans="1:10" x14ac:dyDescent="0.4">
      <c r="A113" s="13" t="s">
        <v>68</v>
      </c>
      <c r="B113" s="13" t="s">
        <v>69</v>
      </c>
      <c r="C113" s="30">
        <v>19.792500000000004</v>
      </c>
      <c r="D113" s="14">
        <f>$E$6</f>
        <v>0</v>
      </c>
      <c r="E113" s="15">
        <f>C113*D113</f>
        <v>0</v>
      </c>
      <c r="F113" s="10">
        <v>10</v>
      </c>
      <c r="G113" s="11">
        <v>10082647008608</v>
      </c>
      <c r="H113" s="10">
        <v>120</v>
      </c>
      <c r="I113" s="11">
        <v>20082647008605</v>
      </c>
      <c r="J113" s="12">
        <v>82647008601</v>
      </c>
    </row>
    <row r="114" spans="1:10" x14ac:dyDescent="0.4">
      <c r="A114" s="13" t="s">
        <v>70</v>
      </c>
      <c r="B114" s="13" t="s">
        <v>71</v>
      </c>
      <c r="C114" s="30">
        <v>40.025999999999996</v>
      </c>
      <c r="D114" s="14">
        <f>$E$6</f>
        <v>0</v>
      </c>
      <c r="E114" s="15">
        <f>C114*D114</f>
        <v>0</v>
      </c>
      <c r="F114" s="10">
        <v>5</v>
      </c>
      <c r="G114" s="11">
        <v>10082647008622</v>
      </c>
      <c r="H114" s="10">
        <v>60</v>
      </c>
      <c r="I114" s="11">
        <v>20082647008629</v>
      </c>
      <c r="J114" s="12">
        <v>82647008625</v>
      </c>
    </row>
    <row r="115" spans="1:10" ht="24" customHeight="1" x14ac:dyDescent="0.4">
      <c r="A115" s="1" t="s">
        <v>308</v>
      </c>
      <c r="D115" s="14" t="s">
        <v>273</v>
      </c>
      <c r="E115" s="15"/>
      <c r="F115" s="16"/>
      <c r="G115" s="17"/>
      <c r="H115" s="17"/>
      <c r="I115" s="17"/>
    </row>
    <row r="116" spans="1:10" x14ac:dyDescent="0.4">
      <c r="A116" s="13" t="s">
        <v>288</v>
      </c>
      <c r="B116" s="13" t="s">
        <v>324</v>
      </c>
      <c r="C116" s="30">
        <v>30.439499999999999</v>
      </c>
      <c r="D116" s="14">
        <f>$E$6</f>
        <v>0</v>
      </c>
      <c r="E116" s="15">
        <f>C116*D116</f>
        <v>0</v>
      </c>
      <c r="F116" s="10">
        <v>10</v>
      </c>
      <c r="G116" s="11">
        <v>10082647163734</v>
      </c>
      <c r="H116" s="10">
        <v>120</v>
      </c>
      <c r="I116" s="11">
        <v>20082647163731</v>
      </c>
      <c r="J116" s="12">
        <v>82647163737</v>
      </c>
    </row>
    <row r="117" spans="1:10" x14ac:dyDescent="0.4">
      <c r="A117" s="13" t="s">
        <v>289</v>
      </c>
      <c r="B117" s="13" t="s">
        <v>325</v>
      </c>
      <c r="C117" s="30">
        <v>40.866000000000007</v>
      </c>
      <c r="D117" s="14">
        <f>$E$6</f>
        <v>0</v>
      </c>
      <c r="E117" s="15">
        <f>C117*D117</f>
        <v>0</v>
      </c>
      <c r="F117" s="10">
        <v>10</v>
      </c>
      <c r="G117" s="11">
        <v>10082647163741</v>
      </c>
      <c r="H117" s="10">
        <v>90</v>
      </c>
      <c r="I117" s="11">
        <v>20082647163748</v>
      </c>
      <c r="J117" s="12">
        <v>82647163744</v>
      </c>
    </row>
    <row r="118" spans="1:10" x14ac:dyDescent="0.4">
      <c r="A118" s="13" t="s">
        <v>290</v>
      </c>
      <c r="B118" s="13" t="s">
        <v>326</v>
      </c>
      <c r="C118" s="30">
        <v>61.477499999999999</v>
      </c>
      <c r="D118" s="14">
        <f>$E$6</f>
        <v>0</v>
      </c>
      <c r="E118" s="15">
        <f>C118*D118</f>
        <v>0</v>
      </c>
      <c r="F118" s="10">
        <v>5</v>
      </c>
      <c r="G118" s="11">
        <v>10082647163772</v>
      </c>
      <c r="H118" s="10">
        <v>60</v>
      </c>
      <c r="I118" s="11">
        <v>20082647163779</v>
      </c>
      <c r="J118" s="12">
        <v>82647163775</v>
      </c>
    </row>
    <row r="119" spans="1:10" x14ac:dyDescent="0.4">
      <c r="A119" s="13" t="s">
        <v>291</v>
      </c>
      <c r="B119" s="13" t="s">
        <v>327</v>
      </c>
      <c r="C119" s="30">
        <v>30.817500000000003</v>
      </c>
      <c r="D119" s="14">
        <f>$E$6</f>
        <v>0</v>
      </c>
      <c r="E119" s="15">
        <f>C119*D119</f>
        <v>0</v>
      </c>
      <c r="F119" s="10">
        <v>12</v>
      </c>
      <c r="G119" s="11">
        <v>10082647163765</v>
      </c>
      <c r="H119" s="10">
        <v>72</v>
      </c>
      <c r="I119" s="11">
        <v>20082647163762</v>
      </c>
      <c r="J119" s="12">
        <v>82647163768</v>
      </c>
    </row>
    <row r="120" spans="1:10" x14ac:dyDescent="0.4">
      <c r="A120" s="13" t="s">
        <v>292</v>
      </c>
      <c r="B120" s="13" t="s">
        <v>328</v>
      </c>
      <c r="C120" s="30">
        <v>40.866000000000007</v>
      </c>
      <c r="D120" s="14">
        <f>$E$6</f>
        <v>0</v>
      </c>
      <c r="E120" s="15">
        <f>C120*D120</f>
        <v>0</v>
      </c>
      <c r="F120" s="10">
        <v>10</v>
      </c>
      <c r="G120" s="11">
        <v>10082647163758</v>
      </c>
      <c r="H120" s="10">
        <v>90</v>
      </c>
      <c r="I120" s="11">
        <v>20082647163755</v>
      </c>
      <c r="J120" s="12">
        <v>82647163751</v>
      </c>
    </row>
    <row r="121" spans="1:10" ht="24" customHeight="1" x14ac:dyDescent="0.4">
      <c r="A121" s="1" t="s">
        <v>156</v>
      </c>
      <c r="D121" s="14" t="s">
        <v>273</v>
      </c>
      <c r="E121" s="15"/>
    </row>
    <row r="122" spans="1:10" x14ac:dyDescent="0.4">
      <c r="A122" s="13" t="s">
        <v>72</v>
      </c>
      <c r="B122" s="13" t="s">
        <v>73</v>
      </c>
      <c r="C122" s="30">
        <v>24.465000000000003</v>
      </c>
      <c r="D122" s="14">
        <f>$E$6</f>
        <v>0</v>
      </c>
      <c r="E122" s="15">
        <f>C122*D122</f>
        <v>0</v>
      </c>
      <c r="F122" s="10">
        <v>10</v>
      </c>
      <c r="G122" s="11">
        <v>10082647519036</v>
      </c>
      <c r="H122" s="10">
        <v>120</v>
      </c>
      <c r="I122" s="11">
        <v>20082647519033</v>
      </c>
      <c r="J122" s="12">
        <v>82647519039</v>
      </c>
    </row>
    <row r="123" spans="1:10" x14ac:dyDescent="0.4">
      <c r="A123" s="13" t="s">
        <v>76</v>
      </c>
      <c r="B123" s="13" t="s">
        <v>77</v>
      </c>
      <c r="C123" s="30">
        <v>49.959000000000003</v>
      </c>
      <c r="D123" s="14">
        <f>$E$6</f>
        <v>0</v>
      </c>
      <c r="E123" s="15">
        <f>C123*D123</f>
        <v>0</v>
      </c>
      <c r="F123" s="10">
        <v>5</v>
      </c>
      <c r="G123" s="11">
        <v>10082647519050</v>
      </c>
      <c r="H123" s="10">
        <v>60</v>
      </c>
      <c r="I123" s="11">
        <v>20082647519057</v>
      </c>
      <c r="J123" s="12">
        <v>82647519053</v>
      </c>
    </row>
    <row r="124" spans="1:10" x14ac:dyDescent="0.4">
      <c r="A124" s="13" t="s">
        <v>74</v>
      </c>
      <c r="B124" s="13" t="s">
        <v>75</v>
      </c>
      <c r="C124" s="30">
        <v>28.150500000000001</v>
      </c>
      <c r="D124" s="14">
        <f>$E$6</f>
        <v>0</v>
      </c>
      <c r="E124" s="15">
        <f>C124*D124</f>
        <v>0</v>
      </c>
      <c r="F124" s="10">
        <v>12</v>
      </c>
      <c r="G124" s="11">
        <v>10082647158761</v>
      </c>
      <c r="H124" s="10">
        <v>72</v>
      </c>
      <c r="I124" s="11">
        <v>20082647158768</v>
      </c>
      <c r="J124" s="12">
        <v>82647158764</v>
      </c>
    </row>
    <row r="125" spans="1:10" ht="24" customHeight="1" x14ac:dyDescent="0.4">
      <c r="A125" s="1" t="s">
        <v>157</v>
      </c>
      <c r="D125" s="14" t="s">
        <v>273</v>
      </c>
      <c r="E125" s="15"/>
    </row>
    <row r="126" spans="1:10" x14ac:dyDescent="0.4">
      <c r="A126" s="13" t="s">
        <v>96</v>
      </c>
      <c r="B126" s="13" t="s">
        <v>97</v>
      </c>
      <c r="C126" s="30">
        <v>37.880970000000005</v>
      </c>
      <c r="D126" s="14">
        <f t="shared" ref="D126:D132" si="9">$E$6</f>
        <v>0</v>
      </c>
      <c r="E126" s="15">
        <f t="shared" ref="E126:E137" si="10">C126*D126</f>
        <v>0</v>
      </c>
      <c r="F126" s="10">
        <v>1</v>
      </c>
      <c r="G126" s="11">
        <v>10082647091174</v>
      </c>
      <c r="H126" s="10">
        <v>80</v>
      </c>
      <c r="I126" s="11">
        <v>20082647091171</v>
      </c>
      <c r="J126" s="12">
        <v>82647091177</v>
      </c>
    </row>
    <row r="127" spans="1:10" x14ac:dyDescent="0.4">
      <c r="A127" s="13" t="s">
        <v>98</v>
      </c>
      <c r="B127" s="13" t="s">
        <v>99</v>
      </c>
      <c r="C127" s="30">
        <v>56.836440000000003</v>
      </c>
      <c r="D127" s="14">
        <f t="shared" si="9"/>
        <v>0</v>
      </c>
      <c r="E127" s="15">
        <f t="shared" si="10"/>
        <v>0</v>
      </c>
      <c r="F127" s="10">
        <v>1</v>
      </c>
      <c r="G127" s="11">
        <v>10082647091181</v>
      </c>
      <c r="H127" s="10">
        <v>60</v>
      </c>
      <c r="I127" s="11">
        <v>20082647091188</v>
      </c>
      <c r="J127" s="12">
        <v>82647091184</v>
      </c>
    </row>
    <row r="128" spans="1:10" x14ac:dyDescent="0.4">
      <c r="A128" s="13" t="s">
        <v>100</v>
      </c>
      <c r="B128" s="13" t="s">
        <v>101</v>
      </c>
      <c r="C128" s="30">
        <v>88.785570000000007</v>
      </c>
      <c r="D128" s="14">
        <f t="shared" si="9"/>
        <v>0</v>
      </c>
      <c r="E128" s="15">
        <f t="shared" si="10"/>
        <v>0</v>
      </c>
      <c r="F128" s="10">
        <v>1</v>
      </c>
      <c r="G128" s="11">
        <v>10082647091198</v>
      </c>
      <c r="H128" s="10">
        <v>40</v>
      </c>
      <c r="I128" s="11">
        <v>20082647091195</v>
      </c>
      <c r="J128" s="12">
        <v>82647091191</v>
      </c>
    </row>
    <row r="129" spans="1:10" x14ac:dyDescent="0.4">
      <c r="A129" s="13" t="s">
        <v>102</v>
      </c>
      <c r="B129" s="13" t="s">
        <v>103</v>
      </c>
      <c r="C129" s="30">
        <v>110.17527000000001</v>
      </c>
      <c r="D129" s="14">
        <f t="shared" si="9"/>
        <v>0</v>
      </c>
      <c r="E129" s="15">
        <f t="shared" si="10"/>
        <v>0</v>
      </c>
      <c r="F129" s="10">
        <v>1</v>
      </c>
      <c r="G129" s="11">
        <v>10082647091204</v>
      </c>
      <c r="H129" s="10">
        <v>30</v>
      </c>
      <c r="I129" s="11">
        <v>20082647091201</v>
      </c>
      <c r="J129" s="12">
        <v>82647091207</v>
      </c>
    </row>
    <row r="130" spans="1:10" x14ac:dyDescent="0.4">
      <c r="A130" s="13" t="s">
        <v>104</v>
      </c>
      <c r="B130" s="13" t="s">
        <v>105</v>
      </c>
      <c r="C130" s="30">
        <v>173.1711</v>
      </c>
      <c r="D130" s="14">
        <f t="shared" si="9"/>
        <v>0</v>
      </c>
      <c r="E130" s="15">
        <f t="shared" si="10"/>
        <v>0</v>
      </c>
      <c r="F130" s="10">
        <v>1</v>
      </c>
      <c r="G130" s="11">
        <v>10082647091211</v>
      </c>
      <c r="H130" s="10">
        <v>24</v>
      </c>
      <c r="I130" s="11">
        <v>20082647091218</v>
      </c>
      <c r="J130" s="12">
        <v>82647091214</v>
      </c>
    </row>
    <row r="131" spans="1:10" x14ac:dyDescent="0.4">
      <c r="A131" s="13" t="s">
        <v>106</v>
      </c>
      <c r="B131" s="13" t="s">
        <v>107</v>
      </c>
      <c r="C131" s="30">
        <v>267.34017000000006</v>
      </c>
      <c r="D131" s="14">
        <f t="shared" si="9"/>
        <v>0</v>
      </c>
      <c r="E131" s="15">
        <f t="shared" si="10"/>
        <v>0</v>
      </c>
      <c r="F131" s="10">
        <v>1</v>
      </c>
      <c r="G131" s="11">
        <v>10082647091228</v>
      </c>
      <c r="H131" s="10">
        <v>12</v>
      </c>
      <c r="I131" s="11">
        <v>20082647091225</v>
      </c>
      <c r="J131" s="12">
        <v>82647091221</v>
      </c>
    </row>
    <row r="132" spans="1:10" x14ac:dyDescent="0.4">
      <c r="A132" s="13" t="s">
        <v>108</v>
      </c>
      <c r="B132" s="13" t="s">
        <v>109</v>
      </c>
      <c r="C132" s="30">
        <v>37.880970000000005</v>
      </c>
      <c r="D132" s="14">
        <f t="shared" si="9"/>
        <v>0</v>
      </c>
      <c r="E132" s="15">
        <f t="shared" si="10"/>
        <v>0</v>
      </c>
      <c r="F132" s="10">
        <v>10</v>
      </c>
      <c r="G132" s="11">
        <v>10082647091099</v>
      </c>
      <c r="H132" s="10">
        <v>80</v>
      </c>
      <c r="I132" s="11">
        <v>20082647091096</v>
      </c>
      <c r="J132" s="12">
        <v>82647091092</v>
      </c>
    </row>
    <row r="133" spans="1:10" x14ac:dyDescent="0.4">
      <c r="A133" s="13" t="s">
        <v>110</v>
      </c>
      <c r="B133" s="13" t="s">
        <v>111</v>
      </c>
      <c r="C133" s="30">
        <v>56.836440000000003</v>
      </c>
      <c r="D133" s="14">
        <f t="shared" ref="D133:D169" si="11">$E$6</f>
        <v>0</v>
      </c>
      <c r="E133" s="15">
        <f t="shared" si="10"/>
        <v>0</v>
      </c>
      <c r="F133" s="10">
        <v>10</v>
      </c>
      <c r="G133" s="11">
        <v>10082647091105</v>
      </c>
      <c r="H133" s="10">
        <v>60</v>
      </c>
      <c r="I133" s="11">
        <v>20082647091102</v>
      </c>
      <c r="J133" s="12">
        <v>82647091108</v>
      </c>
    </row>
    <row r="134" spans="1:10" x14ac:dyDescent="0.4">
      <c r="A134" s="13" t="s">
        <v>112</v>
      </c>
      <c r="B134" s="13" t="s">
        <v>113</v>
      </c>
      <c r="C134" s="30">
        <v>88.785570000000007</v>
      </c>
      <c r="D134" s="14">
        <f t="shared" si="11"/>
        <v>0</v>
      </c>
      <c r="E134" s="15">
        <f t="shared" si="10"/>
        <v>0</v>
      </c>
      <c r="F134" s="10">
        <v>5</v>
      </c>
      <c r="G134" s="11">
        <v>10082647091112</v>
      </c>
      <c r="H134" s="10">
        <v>40</v>
      </c>
      <c r="I134" s="11">
        <v>20082647091119</v>
      </c>
      <c r="J134" s="12">
        <v>82647091115</v>
      </c>
    </row>
    <row r="135" spans="1:10" x14ac:dyDescent="0.4">
      <c r="A135" s="13" t="s">
        <v>114</v>
      </c>
      <c r="B135" s="13" t="s">
        <v>115</v>
      </c>
      <c r="C135" s="30">
        <v>123.39648000000001</v>
      </c>
      <c r="D135" s="14">
        <f t="shared" si="11"/>
        <v>0</v>
      </c>
      <c r="E135" s="15">
        <f t="shared" si="10"/>
        <v>0</v>
      </c>
      <c r="F135" s="10">
        <v>5</v>
      </c>
      <c r="G135" s="11">
        <v>10082647091129</v>
      </c>
      <c r="H135" s="10">
        <v>30</v>
      </c>
      <c r="I135" s="11">
        <v>20082647091126</v>
      </c>
      <c r="J135" s="12">
        <v>82647091122</v>
      </c>
    </row>
    <row r="136" spans="1:10" x14ac:dyDescent="0.4">
      <c r="A136" s="13" t="s">
        <v>116</v>
      </c>
      <c r="B136" s="13" t="s">
        <v>117</v>
      </c>
      <c r="C136" s="30">
        <v>173.1711</v>
      </c>
      <c r="D136" s="14">
        <f t="shared" si="11"/>
        <v>0</v>
      </c>
      <c r="E136" s="15">
        <f t="shared" si="10"/>
        <v>0</v>
      </c>
      <c r="F136" s="10">
        <v>4</v>
      </c>
      <c r="G136" s="11">
        <v>10082647091136</v>
      </c>
      <c r="H136" s="10">
        <v>24</v>
      </c>
      <c r="I136" s="11">
        <v>20082647091133</v>
      </c>
      <c r="J136" s="12">
        <v>82647091139</v>
      </c>
    </row>
    <row r="137" spans="1:10" x14ac:dyDescent="0.4">
      <c r="A137" s="13" t="s">
        <v>118</v>
      </c>
      <c r="B137" s="13" t="s">
        <v>119</v>
      </c>
      <c r="C137" s="30">
        <v>267.34017000000006</v>
      </c>
      <c r="D137" s="14">
        <f t="shared" si="11"/>
        <v>0</v>
      </c>
      <c r="E137" s="15">
        <f t="shared" si="10"/>
        <v>0</v>
      </c>
      <c r="F137" s="10">
        <v>2</v>
      </c>
      <c r="G137" s="11">
        <v>10082647091143</v>
      </c>
      <c r="H137" s="10">
        <v>12</v>
      </c>
      <c r="I137" s="11">
        <v>20082647091140</v>
      </c>
      <c r="J137" s="12">
        <v>82647091146</v>
      </c>
    </row>
    <row r="138" spans="1:10" ht="24" customHeight="1" x14ac:dyDescent="0.4">
      <c r="A138" s="1" t="s">
        <v>307</v>
      </c>
      <c r="D138" s="14" t="s">
        <v>273</v>
      </c>
      <c r="E138" s="15" t="s">
        <v>273</v>
      </c>
      <c r="G138" s="17"/>
      <c r="H138" s="17"/>
      <c r="I138" s="17"/>
    </row>
    <row r="139" spans="1:10" x14ac:dyDescent="0.4">
      <c r="A139" s="13" t="s">
        <v>294</v>
      </c>
      <c r="B139" s="13" t="s">
        <v>295</v>
      </c>
      <c r="C139" s="30">
        <v>66.83532000000001</v>
      </c>
      <c r="D139" s="14">
        <f t="shared" si="11"/>
        <v>0</v>
      </c>
      <c r="E139" s="15">
        <f t="shared" ref="E139:E144" si="12">C139*D139</f>
        <v>0</v>
      </c>
      <c r="F139" s="10">
        <v>1</v>
      </c>
      <c r="G139" s="11">
        <v>10082647092713</v>
      </c>
      <c r="H139" s="10">
        <v>80</v>
      </c>
      <c r="I139" s="11">
        <v>20082647092710</v>
      </c>
      <c r="J139" s="12">
        <v>82647092716</v>
      </c>
    </row>
    <row r="140" spans="1:10" x14ac:dyDescent="0.4">
      <c r="A140" s="13" t="s">
        <v>296</v>
      </c>
      <c r="B140" s="13" t="s">
        <v>297</v>
      </c>
      <c r="C140" s="30">
        <v>105.07926</v>
      </c>
      <c r="D140" s="14">
        <f t="shared" si="11"/>
        <v>0</v>
      </c>
      <c r="E140" s="15">
        <f t="shared" si="12"/>
        <v>0</v>
      </c>
      <c r="F140" s="10">
        <v>1</v>
      </c>
      <c r="G140" s="11">
        <v>10082647092720</v>
      </c>
      <c r="H140" s="10">
        <v>60</v>
      </c>
      <c r="I140" s="11">
        <v>20082647092727</v>
      </c>
      <c r="J140" s="12">
        <v>82647092723</v>
      </c>
    </row>
    <row r="141" spans="1:10" x14ac:dyDescent="0.4">
      <c r="A141" s="13" t="s">
        <v>298</v>
      </c>
      <c r="B141" s="13" t="s">
        <v>299</v>
      </c>
      <c r="C141" s="30">
        <v>156.0549</v>
      </c>
      <c r="D141" s="14">
        <f t="shared" si="11"/>
        <v>0</v>
      </c>
      <c r="E141" s="15">
        <f t="shared" si="12"/>
        <v>0</v>
      </c>
      <c r="F141" s="10">
        <v>1</v>
      </c>
      <c r="G141" s="11">
        <v>10082647092737</v>
      </c>
      <c r="H141" s="10">
        <v>40</v>
      </c>
      <c r="I141" s="11">
        <v>20082647092734</v>
      </c>
      <c r="J141" s="12">
        <v>82647092730</v>
      </c>
    </row>
    <row r="142" spans="1:10" x14ac:dyDescent="0.4">
      <c r="A142" s="13" t="s">
        <v>300</v>
      </c>
      <c r="B142" s="13" t="s">
        <v>301</v>
      </c>
      <c r="C142" s="30">
        <v>221.34177000000003</v>
      </c>
      <c r="D142" s="14">
        <f t="shared" si="11"/>
        <v>0</v>
      </c>
      <c r="E142" s="15">
        <f t="shared" si="12"/>
        <v>0</v>
      </c>
      <c r="F142" s="10">
        <v>1</v>
      </c>
      <c r="G142" s="11">
        <v>10082647092744</v>
      </c>
      <c r="H142" s="10">
        <v>30</v>
      </c>
      <c r="I142" s="11">
        <v>20082647092741</v>
      </c>
      <c r="J142" s="12">
        <v>82647092747</v>
      </c>
    </row>
    <row r="143" spans="1:10" x14ac:dyDescent="0.4">
      <c r="A143" s="13" t="s">
        <v>302</v>
      </c>
      <c r="B143" s="13" t="s">
        <v>303</v>
      </c>
      <c r="C143" s="30">
        <v>309.46134000000001</v>
      </c>
      <c r="D143" s="14">
        <f t="shared" si="11"/>
        <v>0</v>
      </c>
      <c r="E143" s="15">
        <f t="shared" si="12"/>
        <v>0</v>
      </c>
      <c r="F143" s="10">
        <v>1</v>
      </c>
      <c r="G143" s="11">
        <v>10082647092751</v>
      </c>
      <c r="H143" s="10">
        <v>24</v>
      </c>
      <c r="I143" s="11">
        <v>20082647092758</v>
      </c>
      <c r="J143" s="12">
        <v>82647092754</v>
      </c>
    </row>
    <row r="144" spans="1:10" x14ac:dyDescent="0.4">
      <c r="A144" s="13" t="s">
        <v>304</v>
      </c>
      <c r="B144" s="13" t="s">
        <v>305</v>
      </c>
      <c r="C144" s="30">
        <v>488.36337000000003</v>
      </c>
      <c r="D144" s="14">
        <f t="shared" si="11"/>
        <v>0</v>
      </c>
      <c r="E144" s="15">
        <f t="shared" si="12"/>
        <v>0</v>
      </c>
      <c r="F144" s="10">
        <v>1</v>
      </c>
      <c r="G144" s="11">
        <v>10082647092850</v>
      </c>
      <c r="H144" s="10">
        <v>12</v>
      </c>
      <c r="I144" s="11">
        <v>20082647092857</v>
      </c>
      <c r="J144" s="12">
        <v>82647092853</v>
      </c>
    </row>
    <row r="145" spans="1:10" ht="24" customHeight="1" x14ac:dyDescent="0.4">
      <c r="A145" s="1" t="s">
        <v>293</v>
      </c>
      <c r="D145" s="14" t="s">
        <v>273</v>
      </c>
      <c r="E145" s="15"/>
    </row>
    <row r="146" spans="1:10" customFormat="1" x14ac:dyDescent="0.4">
      <c r="A146" t="s">
        <v>312</v>
      </c>
      <c r="B146" t="s">
        <v>313</v>
      </c>
      <c r="C146" s="30">
        <v>44.697480000000006</v>
      </c>
      <c r="D146" s="14">
        <f t="shared" si="11"/>
        <v>0</v>
      </c>
      <c r="E146" s="23">
        <f t="shared" ref="E146:E159" si="13">C146*D146</f>
        <v>0</v>
      </c>
      <c r="F146" s="24">
        <v>1</v>
      </c>
      <c r="G146" s="25">
        <v>10082647091358</v>
      </c>
      <c r="H146" s="24">
        <v>80</v>
      </c>
      <c r="I146" s="25">
        <v>20082647091355</v>
      </c>
      <c r="J146" s="26">
        <v>82647091351</v>
      </c>
    </row>
    <row r="147" spans="1:10" customFormat="1" x14ac:dyDescent="0.4">
      <c r="A147" t="s">
        <v>314</v>
      </c>
      <c r="B147" t="s">
        <v>315</v>
      </c>
      <c r="C147" s="30">
        <v>74.922780000000017</v>
      </c>
      <c r="D147" s="14">
        <f t="shared" si="11"/>
        <v>0</v>
      </c>
      <c r="E147" s="23">
        <f t="shared" si="13"/>
        <v>0</v>
      </c>
      <c r="F147" s="24">
        <v>1</v>
      </c>
      <c r="G147" s="25">
        <v>10082647091365</v>
      </c>
      <c r="H147" s="24">
        <v>60</v>
      </c>
      <c r="I147" s="25">
        <v>20082647091362</v>
      </c>
      <c r="J147" s="26">
        <v>82647091368</v>
      </c>
    </row>
    <row r="148" spans="1:10" customFormat="1" x14ac:dyDescent="0.4">
      <c r="A148" t="s">
        <v>316</v>
      </c>
      <c r="B148" t="s">
        <v>317</v>
      </c>
      <c r="C148" s="30">
        <v>106.61217000000001</v>
      </c>
      <c r="D148" s="14">
        <f t="shared" si="11"/>
        <v>0</v>
      </c>
      <c r="E148" s="23">
        <f t="shared" si="13"/>
        <v>0</v>
      </c>
      <c r="F148" s="24">
        <v>1</v>
      </c>
      <c r="G148" s="25">
        <v>10082647091372</v>
      </c>
      <c r="H148" s="24">
        <v>40</v>
      </c>
      <c r="I148" s="25">
        <v>20082647091379</v>
      </c>
      <c r="J148" s="26">
        <v>82647091375</v>
      </c>
    </row>
    <row r="149" spans="1:10" customFormat="1" x14ac:dyDescent="0.4">
      <c r="A149" t="s">
        <v>318</v>
      </c>
      <c r="B149" t="s">
        <v>319</v>
      </c>
      <c r="C149" s="30">
        <v>142.68384000000003</v>
      </c>
      <c r="D149" s="14">
        <f t="shared" si="11"/>
        <v>0</v>
      </c>
      <c r="E149" s="23">
        <f t="shared" si="13"/>
        <v>0</v>
      </c>
      <c r="F149" s="24">
        <v>1</v>
      </c>
      <c r="G149" s="25">
        <v>10082647091389</v>
      </c>
      <c r="H149" s="24">
        <v>30</v>
      </c>
      <c r="I149" s="25">
        <v>20082647091386</v>
      </c>
      <c r="J149" s="26">
        <v>82647091382</v>
      </c>
    </row>
    <row r="150" spans="1:10" customFormat="1" x14ac:dyDescent="0.4">
      <c r="A150" t="s">
        <v>320</v>
      </c>
      <c r="B150" t="s">
        <v>321</v>
      </c>
      <c r="C150" s="30">
        <v>220.44600000000003</v>
      </c>
      <c r="D150" s="14">
        <f t="shared" si="11"/>
        <v>0</v>
      </c>
      <c r="E150" s="23">
        <f t="shared" si="13"/>
        <v>0</v>
      </c>
      <c r="F150" s="24">
        <v>1</v>
      </c>
      <c r="G150" s="25">
        <v>10082647091396</v>
      </c>
      <c r="H150" s="24">
        <v>24</v>
      </c>
      <c r="I150" s="25">
        <v>20082647091393</v>
      </c>
      <c r="J150" s="26">
        <v>82647091399</v>
      </c>
    </row>
    <row r="151" spans="1:10" x14ac:dyDescent="0.4">
      <c r="A151" s="13" t="s">
        <v>120</v>
      </c>
      <c r="B151" s="13" t="s">
        <v>121</v>
      </c>
      <c r="C151" s="30">
        <v>346.61970000000002</v>
      </c>
      <c r="D151" s="14">
        <f t="shared" si="11"/>
        <v>0</v>
      </c>
      <c r="E151" s="15">
        <f t="shared" si="13"/>
        <v>0</v>
      </c>
      <c r="F151" s="10">
        <v>1</v>
      </c>
      <c r="G151" s="11">
        <v>10082647091419</v>
      </c>
      <c r="H151" s="10">
        <v>12</v>
      </c>
      <c r="I151" s="11">
        <v>20082647091416</v>
      </c>
      <c r="J151" s="12">
        <v>82647091412</v>
      </c>
    </row>
    <row r="152" spans="1:10" x14ac:dyDescent="0.4">
      <c r="A152" s="13" t="s">
        <v>122</v>
      </c>
      <c r="B152" s="13" t="s">
        <v>123</v>
      </c>
      <c r="C152" s="30">
        <v>47.186100000000003</v>
      </c>
      <c r="D152" s="14">
        <f t="shared" si="11"/>
        <v>0</v>
      </c>
      <c r="E152" s="15">
        <f t="shared" si="13"/>
        <v>0</v>
      </c>
      <c r="F152" s="10">
        <v>1</v>
      </c>
      <c r="G152" s="11">
        <v>10082647091273</v>
      </c>
      <c r="H152" s="10">
        <v>80</v>
      </c>
      <c r="I152" s="11">
        <v>20082647091270</v>
      </c>
      <c r="J152" s="12">
        <v>82647091276</v>
      </c>
    </row>
    <row r="153" spans="1:10" x14ac:dyDescent="0.4">
      <c r="A153" s="13" t="s">
        <v>124</v>
      </c>
      <c r="B153" s="13" t="s">
        <v>125</v>
      </c>
      <c r="C153" s="30">
        <v>74.922780000000017</v>
      </c>
      <c r="D153" s="14">
        <f t="shared" si="11"/>
        <v>0</v>
      </c>
      <c r="E153" s="15">
        <f t="shared" si="13"/>
        <v>0</v>
      </c>
      <c r="F153" s="10">
        <v>1</v>
      </c>
      <c r="G153" s="11">
        <v>10082647091280</v>
      </c>
      <c r="H153" s="10">
        <v>60</v>
      </c>
      <c r="I153" s="11">
        <v>20082647091287</v>
      </c>
      <c r="J153" s="12">
        <v>82647091283</v>
      </c>
    </row>
    <row r="154" spans="1:10" x14ac:dyDescent="0.4">
      <c r="A154" s="13" t="s">
        <v>126</v>
      </c>
      <c r="B154" s="13" t="s">
        <v>127</v>
      </c>
      <c r="C154" s="30">
        <v>106.61217000000001</v>
      </c>
      <c r="D154" s="14">
        <f t="shared" si="11"/>
        <v>0</v>
      </c>
      <c r="E154" s="15">
        <f t="shared" si="13"/>
        <v>0</v>
      </c>
      <c r="F154" s="10">
        <v>1</v>
      </c>
      <c r="G154" s="11">
        <v>10082647091297</v>
      </c>
      <c r="H154" s="10">
        <v>40</v>
      </c>
      <c r="I154" s="11">
        <v>20082647091294</v>
      </c>
      <c r="J154" s="12">
        <v>82647091290</v>
      </c>
    </row>
    <row r="155" spans="1:10" x14ac:dyDescent="0.4">
      <c r="A155" s="13" t="s">
        <v>128</v>
      </c>
      <c r="B155" s="13" t="s">
        <v>129</v>
      </c>
      <c r="C155" s="30">
        <v>142.68384000000003</v>
      </c>
      <c r="D155" s="14">
        <f t="shared" si="11"/>
        <v>0</v>
      </c>
      <c r="E155" s="15">
        <f t="shared" si="13"/>
        <v>0</v>
      </c>
      <c r="F155" s="10">
        <v>1</v>
      </c>
      <c r="G155" s="11">
        <v>10082647091303</v>
      </c>
      <c r="H155" s="10">
        <v>30</v>
      </c>
      <c r="I155" s="11">
        <v>20082647091300</v>
      </c>
      <c r="J155" s="12">
        <v>82647091306</v>
      </c>
    </row>
    <row r="156" spans="1:10" x14ac:dyDescent="0.4">
      <c r="A156" s="13" t="s">
        <v>130</v>
      </c>
      <c r="B156" s="13" t="s">
        <v>131</v>
      </c>
      <c r="C156" s="30">
        <v>220.44600000000003</v>
      </c>
      <c r="D156" s="14">
        <f t="shared" si="11"/>
        <v>0</v>
      </c>
      <c r="E156" s="15">
        <f t="shared" si="13"/>
        <v>0</v>
      </c>
      <c r="F156" s="10">
        <v>1</v>
      </c>
      <c r="G156" s="11">
        <v>10082647091310</v>
      </c>
      <c r="H156" s="10">
        <v>24</v>
      </c>
      <c r="I156" s="11">
        <v>20082647091317</v>
      </c>
      <c r="J156" s="12">
        <v>82647091313</v>
      </c>
    </row>
    <row r="157" spans="1:10" x14ac:dyDescent="0.4">
      <c r="A157" s="13" t="s">
        <v>132</v>
      </c>
      <c r="B157" s="13" t="s">
        <v>133</v>
      </c>
      <c r="C157" s="30">
        <v>346.61970000000002</v>
      </c>
      <c r="D157" s="14">
        <f t="shared" si="11"/>
        <v>0</v>
      </c>
      <c r="E157" s="15">
        <f t="shared" si="13"/>
        <v>0</v>
      </c>
      <c r="F157" s="10">
        <v>1</v>
      </c>
      <c r="G157" s="11">
        <v>10082647091327</v>
      </c>
      <c r="H157" s="10">
        <v>12</v>
      </c>
      <c r="I157" s="11">
        <v>20082647091324</v>
      </c>
      <c r="J157" s="12">
        <v>82647091320</v>
      </c>
    </row>
    <row r="158" spans="1:10" x14ac:dyDescent="0.4">
      <c r="A158" s="13" t="s">
        <v>134</v>
      </c>
      <c r="B158" s="13" t="s">
        <v>135</v>
      </c>
      <c r="C158" s="30">
        <v>611.41353000000004</v>
      </c>
      <c r="D158" s="14">
        <f t="shared" si="11"/>
        <v>0</v>
      </c>
      <c r="E158" s="15">
        <f t="shared" si="13"/>
        <v>0</v>
      </c>
      <c r="F158" s="10">
        <v>1</v>
      </c>
      <c r="G158" s="11">
        <v>10082647091334</v>
      </c>
      <c r="H158" s="10">
        <v>8</v>
      </c>
      <c r="I158" s="11">
        <v>20082647091331</v>
      </c>
      <c r="J158" s="12">
        <v>82647091337</v>
      </c>
    </row>
    <row r="159" spans="1:10" x14ac:dyDescent="0.4">
      <c r="A159" s="13" t="s">
        <v>136</v>
      </c>
      <c r="B159" s="13" t="s">
        <v>137</v>
      </c>
      <c r="C159" s="30">
        <v>854.08284000000003</v>
      </c>
      <c r="D159" s="14">
        <f>$E$6</f>
        <v>0</v>
      </c>
      <c r="E159" s="15">
        <f t="shared" si="13"/>
        <v>0</v>
      </c>
      <c r="F159" s="10">
        <v>1</v>
      </c>
      <c r="G159" s="11">
        <v>10082647091341</v>
      </c>
      <c r="H159" s="10">
        <v>4</v>
      </c>
      <c r="I159" s="11">
        <v>20082647091348</v>
      </c>
      <c r="J159" s="12">
        <v>82647091344</v>
      </c>
    </row>
    <row r="160" spans="1:10" ht="24" customHeight="1" x14ac:dyDescent="0.4">
      <c r="A160" s="1" t="s">
        <v>158</v>
      </c>
      <c r="D160" s="14" t="s">
        <v>273</v>
      </c>
      <c r="E160" s="15"/>
    </row>
    <row r="161" spans="1:10" x14ac:dyDescent="0.4">
      <c r="A161" s="13" t="s">
        <v>92</v>
      </c>
      <c r="B161" s="13" t="s">
        <v>93</v>
      </c>
      <c r="C161" s="30">
        <v>97.3245</v>
      </c>
      <c r="D161" s="14">
        <f t="shared" si="11"/>
        <v>0</v>
      </c>
      <c r="E161" s="15">
        <f t="shared" ref="E161:E169" si="14">C161*D161</f>
        <v>0</v>
      </c>
      <c r="F161" s="10">
        <v>20</v>
      </c>
      <c r="G161" s="11">
        <v>10082647010465</v>
      </c>
      <c r="H161" s="10">
        <v>100</v>
      </c>
      <c r="I161" s="11">
        <v>20082647010462</v>
      </c>
      <c r="J161" s="12">
        <v>82647010468</v>
      </c>
    </row>
    <row r="162" spans="1:10" x14ac:dyDescent="0.4">
      <c r="A162" s="13" t="s">
        <v>94</v>
      </c>
      <c r="B162" s="13" t="s">
        <v>95</v>
      </c>
      <c r="C162" s="30">
        <v>129.2235</v>
      </c>
      <c r="D162" s="14">
        <f t="shared" si="11"/>
        <v>0</v>
      </c>
      <c r="E162" s="15">
        <f t="shared" si="14"/>
        <v>0</v>
      </c>
      <c r="F162" s="10">
        <v>10</v>
      </c>
      <c r="G162" s="11">
        <v>10082647010472</v>
      </c>
      <c r="H162" s="10">
        <v>50</v>
      </c>
      <c r="I162" s="11">
        <v>20082647010479</v>
      </c>
      <c r="J162" s="12">
        <v>82647010475</v>
      </c>
    </row>
    <row r="163" spans="1:10" x14ac:dyDescent="0.4">
      <c r="A163" s="13" t="s">
        <v>86</v>
      </c>
      <c r="B163" s="13" t="s">
        <v>87</v>
      </c>
      <c r="C163" s="30">
        <v>156.8595</v>
      </c>
      <c r="D163" s="14">
        <f t="shared" si="11"/>
        <v>0</v>
      </c>
      <c r="E163" s="15">
        <f t="shared" si="14"/>
        <v>0</v>
      </c>
      <c r="F163" s="10">
        <v>10</v>
      </c>
      <c r="G163" s="11">
        <v>10082647010489</v>
      </c>
      <c r="H163" s="10">
        <v>50</v>
      </c>
      <c r="I163" s="11">
        <v>20082647010486</v>
      </c>
      <c r="J163" s="12">
        <v>82647010482</v>
      </c>
    </row>
    <row r="164" spans="1:10" x14ac:dyDescent="0.4">
      <c r="A164" s="13" t="s">
        <v>90</v>
      </c>
      <c r="B164" s="13" t="s">
        <v>91</v>
      </c>
      <c r="C164" s="30">
        <v>207.858</v>
      </c>
      <c r="D164" s="14">
        <f t="shared" si="11"/>
        <v>0</v>
      </c>
      <c r="E164" s="15">
        <f t="shared" si="14"/>
        <v>0</v>
      </c>
      <c r="F164" s="10">
        <v>10</v>
      </c>
      <c r="G164" s="11">
        <v>10082647010496</v>
      </c>
      <c r="H164" s="10">
        <v>50</v>
      </c>
      <c r="I164" s="11">
        <v>20082647010493</v>
      </c>
      <c r="J164" s="12">
        <v>82647010499</v>
      </c>
    </row>
    <row r="165" spans="1:10" x14ac:dyDescent="0.4">
      <c r="A165" s="13" t="s">
        <v>88</v>
      </c>
      <c r="B165" s="13" t="s">
        <v>89</v>
      </c>
      <c r="C165" s="30">
        <v>254.70900000000003</v>
      </c>
      <c r="D165" s="14">
        <f t="shared" si="11"/>
        <v>0</v>
      </c>
      <c r="E165" s="15">
        <f t="shared" si="14"/>
        <v>0</v>
      </c>
      <c r="F165" s="10">
        <v>6</v>
      </c>
      <c r="G165" s="11">
        <v>10082647010502</v>
      </c>
      <c r="H165" s="10">
        <v>30</v>
      </c>
      <c r="I165" s="11">
        <v>20082647010509</v>
      </c>
      <c r="J165" s="12">
        <v>82647010505</v>
      </c>
    </row>
    <row r="166" spans="1:10" x14ac:dyDescent="0.4">
      <c r="A166" s="13" t="s">
        <v>78</v>
      </c>
      <c r="B166" s="13" t="s">
        <v>79</v>
      </c>
      <c r="C166" s="30">
        <v>359.20500000000004</v>
      </c>
      <c r="D166" s="14">
        <f t="shared" si="11"/>
        <v>0</v>
      </c>
      <c r="E166" s="15">
        <f t="shared" si="14"/>
        <v>0</v>
      </c>
      <c r="F166" s="10">
        <v>4</v>
      </c>
      <c r="G166" s="11">
        <v>10082647010519</v>
      </c>
      <c r="H166" s="10">
        <v>20</v>
      </c>
      <c r="I166" s="11">
        <v>20082647010516</v>
      </c>
      <c r="J166" s="12">
        <v>82647010512</v>
      </c>
    </row>
    <row r="167" spans="1:10" x14ac:dyDescent="0.4">
      <c r="A167" s="13" t="s">
        <v>80</v>
      </c>
      <c r="B167" s="13" t="s">
        <v>81</v>
      </c>
      <c r="C167" s="30">
        <v>614.54399999999998</v>
      </c>
      <c r="D167" s="14">
        <f t="shared" si="11"/>
        <v>0</v>
      </c>
      <c r="E167" s="15">
        <f t="shared" si="14"/>
        <v>0</v>
      </c>
      <c r="F167" s="10">
        <v>2</v>
      </c>
      <c r="G167" s="11">
        <v>10082647010526</v>
      </c>
      <c r="H167" s="10">
        <v>12</v>
      </c>
      <c r="I167" s="11">
        <v>20082647010523</v>
      </c>
      <c r="J167" s="12">
        <v>82647010529</v>
      </c>
    </row>
    <row r="168" spans="1:10" x14ac:dyDescent="0.4">
      <c r="A168" s="13" t="s">
        <v>82</v>
      </c>
      <c r="B168" s="13" t="s">
        <v>83</v>
      </c>
      <c r="C168" s="30">
        <v>780.822</v>
      </c>
      <c r="D168" s="14">
        <f t="shared" si="11"/>
        <v>0</v>
      </c>
      <c r="E168" s="15">
        <f t="shared" si="14"/>
        <v>0</v>
      </c>
      <c r="F168" s="10">
        <v>2</v>
      </c>
      <c r="G168" s="11">
        <v>10082647010533</v>
      </c>
      <c r="H168" s="10">
        <v>10</v>
      </c>
      <c r="I168" s="11">
        <v>20082647010530</v>
      </c>
      <c r="J168" s="12">
        <v>82647010536</v>
      </c>
    </row>
    <row r="169" spans="1:10" x14ac:dyDescent="0.4">
      <c r="A169" s="13" t="s">
        <v>84</v>
      </c>
      <c r="B169" s="13" t="s">
        <v>85</v>
      </c>
      <c r="C169" s="30">
        <v>1290.807</v>
      </c>
      <c r="D169" s="14">
        <f t="shared" si="11"/>
        <v>0</v>
      </c>
      <c r="E169" s="15">
        <f t="shared" si="14"/>
        <v>0</v>
      </c>
      <c r="F169" s="10">
        <v>1</v>
      </c>
      <c r="G169" s="11">
        <v>10082647010540</v>
      </c>
      <c r="H169" s="10">
        <v>5</v>
      </c>
      <c r="I169" s="11">
        <v>20082647010547</v>
      </c>
      <c r="J169" s="12">
        <v>82647010543</v>
      </c>
    </row>
    <row r="170" spans="1:10" x14ac:dyDescent="0.4">
      <c r="D170" s="14"/>
      <c r="E170" s="15"/>
    </row>
  </sheetData>
  <autoFilter ref="A5:J169" xr:uid="{00000000-0001-0000-0000-000000000000}"/>
  <phoneticPr fontId="2" type="noConversion"/>
  <printOptions horizontalCentered="1" gridLines="1"/>
  <pageMargins left="0.25" right="0.25" top="0.75" bottom="0.75" header="0.5" footer="0.5"/>
  <pageSetup scale="63" fitToHeight="0" orientation="landscape" r:id="rId1"/>
  <headerFooter alignWithMargins="0">
    <oddHeader>&amp;CMATCO-NORCA</oddHeader>
    <oddFooter>&amp;RPAGE &amp;P OF &amp;N</oddFooter>
  </headerFooter>
  <rowBreaks count="2" manualBreakCount="2">
    <brk id="58" max="9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BRSGV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Unser, Claire</cp:lastModifiedBy>
  <cp:lastPrinted>2020-12-23T15:57:38Z</cp:lastPrinted>
  <dcterms:created xsi:type="dcterms:W3CDTF">2010-11-30T21:23:30Z</dcterms:created>
  <dcterms:modified xsi:type="dcterms:W3CDTF">2023-12-18T17:53:20Z</dcterms:modified>
</cp:coreProperties>
</file>