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7BF1C2D4-A443-4861-8B51-04E4F9785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BALL" sheetId="1" r:id="rId1"/>
  </sheets>
  <definedNames>
    <definedName name="_xlnm._FilterDatabase" localSheetId="0" hidden="1">BRBALL!$A$5:$J$375</definedName>
    <definedName name="_xlnm.Print_Area" localSheetId="0">BRBALL!$A$1:$J$383</definedName>
    <definedName name="_xlnm.Print_Titles" localSheetId="0">BRBALL!#REF!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2" i="1" l="1"/>
  <c r="E352" i="1" s="1"/>
  <c r="D351" i="1"/>
  <c r="E351" i="1" s="1"/>
  <c r="D350" i="1"/>
  <c r="E350" i="1" s="1"/>
  <c r="D324" i="1"/>
  <c r="E324" i="1" s="1"/>
  <c r="D323" i="1"/>
  <c r="E323" i="1" s="1"/>
  <c r="D322" i="1"/>
  <c r="E322" i="1" s="1"/>
  <c r="D209" i="1" l="1"/>
  <c r="E209" i="1" s="1"/>
  <c r="D208" i="1"/>
  <c r="E208" i="1" s="1"/>
  <c r="D207" i="1"/>
  <c r="E207" i="1" s="1"/>
  <c r="D65" i="1"/>
  <c r="E65" i="1" s="1"/>
  <c r="D66" i="1"/>
  <c r="E66" i="1" s="1"/>
  <c r="D67" i="1"/>
  <c r="E67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313" i="1" l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183" i="1"/>
  <c r="E183" i="1" s="1"/>
  <c r="D184" i="1"/>
  <c r="E184" i="1" s="1"/>
  <c r="D185" i="1"/>
  <c r="E185" i="1" s="1"/>
  <c r="D186" i="1"/>
  <c r="E186" i="1" s="1"/>
  <c r="D187" i="1"/>
  <c r="E187" i="1" s="1"/>
  <c r="D204" i="1"/>
  <c r="E204" i="1" s="1"/>
  <c r="D205" i="1"/>
  <c r="E205" i="1" s="1"/>
  <c r="D206" i="1"/>
  <c r="E206" i="1" s="1"/>
  <c r="D375" i="1"/>
  <c r="E375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10" i="1"/>
  <c r="E110" i="1" s="1"/>
  <c r="D111" i="1"/>
  <c r="E111" i="1" s="1"/>
  <c r="D112" i="1"/>
  <c r="E112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2" i="1"/>
  <c r="E172" i="1" s="1"/>
  <c r="D173" i="1"/>
  <c r="E173" i="1" s="1"/>
  <c r="D174" i="1"/>
  <c r="E174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8" i="1"/>
  <c r="E188" i="1" s="1"/>
  <c r="D189" i="1"/>
  <c r="E189" i="1" s="1"/>
  <c r="D190" i="1"/>
  <c r="E190" i="1" s="1"/>
  <c r="D191" i="1"/>
  <c r="E191" i="1" s="1"/>
  <c r="D202" i="1"/>
  <c r="E202" i="1" s="1"/>
  <c r="D203" i="1"/>
  <c r="E203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5" i="1"/>
  <c r="E225" i="1" s="1"/>
  <c r="D226" i="1"/>
  <c r="E226" i="1" s="1"/>
  <c r="D227" i="1"/>
  <c r="E227" i="1" s="1"/>
  <c r="D228" i="1"/>
  <c r="E228" i="1" s="1"/>
  <c r="D229" i="1"/>
  <c r="E229" i="1" s="1"/>
  <c r="D232" i="1"/>
  <c r="E232" i="1" s="1"/>
  <c r="D233" i="1"/>
  <c r="E233" i="1" s="1"/>
  <c r="D234" i="1"/>
  <c r="E234" i="1" s="1"/>
  <c r="D235" i="1"/>
  <c r="E235" i="1" s="1"/>
  <c r="D236" i="1"/>
  <c r="E236" i="1" s="1"/>
  <c r="D238" i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2" i="1"/>
  <c r="E302" i="1" s="1"/>
  <c r="D303" i="1"/>
  <c r="E303" i="1" s="1"/>
  <c r="D304" i="1"/>
  <c r="E304" i="1" s="1"/>
  <c r="D305" i="1"/>
  <c r="E305" i="1" s="1"/>
  <c r="D316" i="1"/>
  <c r="E316" i="1" s="1"/>
  <c r="D317" i="1"/>
  <c r="E317" i="1" s="1"/>
  <c r="D318" i="1"/>
  <c r="E318" i="1" s="1"/>
  <c r="D319" i="1"/>
  <c r="E319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6" i="1"/>
  <c r="E336" i="1" s="1"/>
  <c r="D337" i="1"/>
  <c r="E337" i="1" s="1"/>
  <c r="D338" i="1"/>
  <c r="E338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55" i="1"/>
  <c r="E355" i="1" s="1"/>
  <c r="D356" i="1"/>
  <c r="D357" i="1"/>
  <c r="E357" i="1" s="1"/>
  <c r="D358" i="1"/>
  <c r="E358" i="1" s="1"/>
  <c r="D359" i="1"/>
  <c r="E359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2" i="1"/>
  <c r="E372" i="1" s="1"/>
  <c r="D373" i="1"/>
  <c r="E373" i="1" s="1"/>
  <c r="D374" i="1"/>
  <c r="E374" i="1" s="1"/>
  <c r="D7" i="1"/>
  <c r="E7" i="1" s="1"/>
  <c r="E356" i="1"/>
</calcChain>
</file>

<file path=xl/sharedStrings.xml><?xml version="1.0" encoding="utf-8"?>
<sst xmlns="http://schemas.openxmlformats.org/spreadsheetml/2006/main" count="718" uniqueCount="669">
  <si>
    <t>752C02N</t>
  </si>
  <si>
    <t>752C03N</t>
  </si>
  <si>
    <t>752C04N</t>
  </si>
  <si>
    <t>752C05N</t>
  </si>
  <si>
    <t>752C06N</t>
  </si>
  <si>
    <t>752C08N</t>
  </si>
  <si>
    <t>752CMP3</t>
  </si>
  <si>
    <t>752CMP4</t>
  </si>
  <si>
    <t>752T01N</t>
  </si>
  <si>
    <t>752T02N</t>
  </si>
  <si>
    <t>752T03N</t>
  </si>
  <si>
    <t>752T03NX</t>
  </si>
  <si>
    <t>1/2" IPS BALL VALVE W S/S X-HNDLE</t>
  </si>
  <si>
    <t>752T04N</t>
  </si>
  <si>
    <t>752T04NX</t>
  </si>
  <si>
    <t>3/4" IPS BALL VALVE W S/S X-HNDL</t>
  </si>
  <si>
    <t>752T05N</t>
  </si>
  <si>
    <t>752T06N</t>
  </si>
  <si>
    <t>752T07N</t>
  </si>
  <si>
    <t>752T08N</t>
  </si>
  <si>
    <t>752T09N</t>
  </si>
  <si>
    <t>752T10N</t>
  </si>
  <si>
    <t>752T11N</t>
  </si>
  <si>
    <t>754DC3</t>
  </si>
  <si>
    <t>754DC5</t>
  </si>
  <si>
    <t>754DT3</t>
  </si>
  <si>
    <t>754T01N</t>
  </si>
  <si>
    <t>754T02N</t>
  </si>
  <si>
    <t>754T03N</t>
  </si>
  <si>
    <t>754T04N</t>
  </si>
  <si>
    <t>754T05N</t>
  </si>
  <si>
    <t>754T05NX</t>
  </si>
  <si>
    <t>1" IPS F/P BALL VALVE-S/S CROSS HDL</t>
  </si>
  <si>
    <t>754T06N</t>
  </si>
  <si>
    <t>754T07N</t>
  </si>
  <si>
    <t>754T08N</t>
  </si>
  <si>
    <t>754T09N</t>
  </si>
  <si>
    <t>754T10N</t>
  </si>
  <si>
    <t>754T11N</t>
  </si>
  <si>
    <t>755MF0</t>
  </si>
  <si>
    <t>755MF00</t>
  </si>
  <si>
    <t>755MF1</t>
  </si>
  <si>
    <t>755MFZ0</t>
  </si>
  <si>
    <t>755MFZ1</t>
  </si>
  <si>
    <t>757T01</t>
  </si>
  <si>
    <t>757T02</t>
  </si>
  <si>
    <t>757T03</t>
  </si>
  <si>
    <t>757T04</t>
  </si>
  <si>
    <t>757T05</t>
  </si>
  <si>
    <t>757T06</t>
  </si>
  <si>
    <t>757T07</t>
  </si>
  <si>
    <t>757T08</t>
  </si>
  <si>
    <t>757T09</t>
  </si>
  <si>
    <t>757T10</t>
  </si>
  <si>
    <t>757T11</t>
  </si>
  <si>
    <t>758C03</t>
  </si>
  <si>
    <t>1/2" CXC BALL VALVE FP 600WOG</t>
  </si>
  <si>
    <t>758C05</t>
  </si>
  <si>
    <t>1" CXC BALL VALVE FP 600WOG</t>
  </si>
  <si>
    <t>758C06</t>
  </si>
  <si>
    <t>1-1/4" CXC BALL VALVE FP 600WOG</t>
  </si>
  <si>
    <t>758C07</t>
  </si>
  <si>
    <t>1-1/2" CXC BALL VALVE FP 600WOG</t>
  </si>
  <si>
    <t>758C08</t>
  </si>
  <si>
    <t>2" CXC BALL VALVE FP 600WOG</t>
  </si>
  <si>
    <t>758T05</t>
  </si>
  <si>
    <t>1" IPS BALL VALVE FP 600WOG</t>
  </si>
  <si>
    <t>758T07</t>
  </si>
  <si>
    <t>1-1/2" IPS BALL VALVE FP 600WOG</t>
  </si>
  <si>
    <t>758T09</t>
  </si>
  <si>
    <t>2-1/2" IPS BALL VALVE FP 400WOG</t>
  </si>
  <si>
    <t>759C03</t>
  </si>
  <si>
    <t>759C03T</t>
  </si>
  <si>
    <t>759C03TS</t>
  </si>
  <si>
    <t>759C04</t>
  </si>
  <si>
    <t>759C04SDS</t>
  </si>
  <si>
    <t>759C04T</t>
  </si>
  <si>
    <t>759C04TS</t>
  </si>
  <si>
    <t>759C05</t>
  </si>
  <si>
    <t>759C05T</t>
  </si>
  <si>
    <t>759C05TS</t>
  </si>
  <si>
    <t>759C06</t>
  </si>
  <si>
    <t>759C07</t>
  </si>
  <si>
    <t>759C08</t>
  </si>
  <si>
    <t>2" C-C BALL VALVE-F.P.-600WOG</t>
  </si>
  <si>
    <t>759C09</t>
  </si>
  <si>
    <t>2-1/2" C-C BALL VALVE-F.P.-400WOG</t>
  </si>
  <si>
    <t>759C10</t>
  </si>
  <si>
    <t>3" C-C BALL VALVE-F.P.-400WOG</t>
  </si>
  <si>
    <t>759C11</t>
  </si>
  <si>
    <t>4" C-C BALL VALVE-F.P.-400WOG</t>
  </si>
  <si>
    <t>759T01</t>
  </si>
  <si>
    <t>759T02</t>
  </si>
  <si>
    <t>759T03</t>
  </si>
  <si>
    <t>759T03T</t>
  </si>
  <si>
    <t>759T03TS</t>
  </si>
  <si>
    <t>759T04</t>
  </si>
  <si>
    <t>759T04T</t>
  </si>
  <si>
    <t>759T04TS</t>
  </si>
  <si>
    <t>759T05</t>
  </si>
  <si>
    <t>759T05T</t>
  </si>
  <si>
    <t>759T05TS</t>
  </si>
  <si>
    <t>759T06</t>
  </si>
  <si>
    <t>759T06TS</t>
  </si>
  <si>
    <t>759T07</t>
  </si>
  <si>
    <t>759T08</t>
  </si>
  <si>
    <t>759T09</t>
  </si>
  <si>
    <t>2-1/2 IPS BALL VALVE FP -400WOG</t>
  </si>
  <si>
    <t>759T10</t>
  </si>
  <si>
    <t>3" IPS BALL VALVE F.P-400WOG</t>
  </si>
  <si>
    <t>759T11</t>
  </si>
  <si>
    <t>4" IPS BALL VALVE FP-400WOG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</si>
  <si>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</si>
  <si>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</si>
  <si>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</si>
  <si>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</si>
  <si>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</si>
  <si>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</si>
  <si>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</si>
  <si>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</si>
  <si>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</si>
  <si>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</si>
  <si>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</si>
  <si>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</si>
  <si>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</si>
  <si>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759 BRASS BALL VALVE</t>
  </si>
  <si>
    <t>757 BRASS BALL VALVE</t>
  </si>
  <si>
    <t>754N ECONOMY BRASS BALL VALVE</t>
  </si>
  <si>
    <t>754 BALL VALVE WITH DRAIN</t>
  </si>
  <si>
    <t>755 TEST COCK</t>
  </si>
  <si>
    <t>752N BRASS STANDARD PORT ECONOMY BALL VALVE</t>
  </si>
  <si>
    <t>758 BRASS BALL VALVE</t>
  </si>
  <si>
    <t>755T01</t>
  </si>
  <si>
    <t>755T02</t>
  </si>
  <si>
    <t>755T03</t>
  </si>
  <si>
    <t>755T04</t>
  </si>
  <si>
    <t>755T05</t>
  </si>
  <si>
    <t>755T06</t>
  </si>
  <si>
    <t>755T07</t>
  </si>
  <si>
    <t>755T08</t>
  </si>
  <si>
    <t>755T09</t>
  </si>
  <si>
    <t>755T10</t>
  </si>
  <si>
    <t>755T11</t>
  </si>
  <si>
    <t>755 BALL VALVE IPS</t>
  </si>
  <si>
    <t>759MF0001T</t>
  </si>
  <si>
    <t>759MF00T</t>
  </si>
  <si>
    <t>759MF01T</t>
  </si>
  <si>
    <t>759T01T</t>
  </si>
  <si>
    <t>752C04UF</t>
  </si>
  <si>
    <t>752C05UF</t>
  </si>
  <si>
    <t>752C06UF</t>
  </si>
  <si>
    <t>752C07UF</t>
  </si>
  <si>
    <t>752T04UF</t>
  </si>
  <si>
    <t>752T05UF</t>
  </si>
  <si>
    <t>752T06UF</t>
  </si>
  <si>
    <t>752T07UF</t>
  </si>
  <si>
    <t>UNI-FLANGE BALL VALVE</t>
  </si>
  <si>
    <t>759C03LF</t>
  </si>
  <si>
    <t>759C04LF</t>
  </si>
  <si>
    <t>759C05LF</t>
  </si>
  <si>
    <t>759C06LF</t>
  </si>
  <si>
    <t>759C07LF</t>
  </si>
  <si>
    <t>759C08LF</t>
  </si>
  <si>
    <t>759C09LF</t>
  </si>
  <si>
    <t>759C10LF</t>
  </si>
  <si>
    <t>759C11LF</t>
  </si>
  <si>
    <t>759T01LF</t>
  </si>
  <si>
    <t>759T02LF</t>
  </si>
  <si>
    <t>759T03LF</t>
  </si>
  <si>
    <t>759T04LF</t>
  </si>
  <si>
    <t>759T05LF</t>
  </si>
  <si>
    <t>759T06LF</t>
  </si>
  <si>
    <t>759T07LF</t>
  </si>
  <si>
    <t>759T08LF</t>
  </si>
  <si>
    <t>759T09LF</t>
  </si>
  <si>
    <t>759T10LF</t>
  </si>
  <si>
    <t>759T11LF</t>
  </si>
  <si>
    <t>759C03TLF</t>
  </si>
  <si>
    <t>759C04TLF</t>
  </si>
  <si>
    <t>759C05TLF</t>
  </si>
  <si>
    <t>759C04SDSLF</t>
  </si>
  <si>
    <t>LEAD FREE 3/4" C-C BALL STYLE BALANCING VALVE WITH SCREW DRIVER STOP-F.P.-600WOG</t>
  </si>
  <si>
    <t>759T01TLF</t>
  </si>
  <si>
    <t>759T03TLF</t>
  </si>
  <si>
    <t>759T04TLF</t>
  </si>
  <si>
    <t>759T05TLF</t>
  </si>
  <si>
    <t>759T03TSLF</t>
  </si>
  <si>
    <t>759T04TSLF</t>
  </si>
  <si>
    <t>759T05TSLF</t>
  </si>
  <si>
    <t>759MF0001TLF</t>
  </si>
  <si>
    <t>759MF00TLF</t>
  </si>
  <si>
    <t>759MF01TLF</t>
  </si>
  <si>
    <t>759P03LF</t>
  </si>
  <si>
    <t>759P04LF</t>
  </si>
  <si>
    <t>759P05LF</t>
  </si>
  <si>
    <t>759P06LF</t>
  </si>
  <si>
    <t>759P07LF</t>
  </si>
  <si>
    <t>759P08LF</t>
  </si>
  <si>
    <t>759LF LEAD FREE BRASS BALL VALVE</t>
  </si>
  <si>
    <t>757T01LF</t>
  </si>
  <si>
    <t>LEAD FREE 1/4" IP FULL PORT FORGED BRASS UL/FM CSA BALL VALVE 600WOG 150SWP</t>
  </si>
  <si>
    <t>757T02LF</t>
  </si>
  <si>
    <t>LEAD FREE 3/8" IP FULL PORT FORGED BRASS UL/FM CSA BALL VALVE 600WOG 150SWP</t>
  </si>
  <si>
    <t>757T03LF</t>
  </si>
  <si>
    <t>LEAD FREE 1/2" IP FULL PORT FORGED BRASS UL/FM CSA BALL VALVE 600WOG 150SWP</t>
  </si>
  <si>
    <t>757T04LF</t>
  </si>
  <si>
    <t>LEAD FREE 3/4" IP FULL PORT FORGED BRASS UL/FM CSA BALL VALVE 600WOG 150SWP</t>
  </si>
  <si>
    <t>757T05LF</t>
  </si>
  <si>
    <t>LEAD FREE 1" IP FULL PORT FORGED BRASS UL/FM CSA BALL VALVE 600WOG 150SWP</t>
  </si>
  <si>
    <t>757T06LF</t>
  </si>
  <si>
    <t>LEAD FREE 1-1/4" IP FULL PORT FORGED BRASS UL/FM CSA BALL VALVE 600WOG 150SWP</t>
  </si>
  <si>
    <t>757T07LF</t>
  </si>
  <si>
    <t>LEAD FREE 1-1/2" IP FULL PORT FORGED BRASS UL/FM CSA BALL VALVE 600WOG 150SWP</t>
  </si>
  <si>
    <t>757T08LF</t>
  </si>
  <si>
    <t>LEAD FREE 2" IP FULL PORT FORGED BRASS UL/FM CSA BALL VALVE 600WOG 150SWP</t>
  </si>
  <si>
    <t>757T09LF</t>
  </si>
  <si>
    <t>LEAD FREE 2-1/2" IP FULL PORT FORGED BRASS UL/FM CSA BALL VALVE 600WOG 150SWP</t>
  </si>
  <si>
    <t xml:space="preserve"> </t>
  </si>
  <si>
    <t>754PX03LF</t>
  </si>
  <si>
    <t>754PX04LF</t>
  </si>
  <si>
    <t>754PX05LF</t>
  </si>
  <si>
    <t>754PX04TLF</t>
  </si>
  <si>
    <t>754PXDE03LF</t>
  </si>
  <si>
    <t>754PXDE04LF</t>
  </si>
  <si>
    <t>754PXDE05LF</t>
  </si>
  <si>
    <t>755MF00LF</t>
  </si>
  <si>
    <t>755MF0LF</t>
  </si>
  <si>
    <t>755MF1LF</t>
  </si>
  <si>
    <t>755MFZ0LF</t>
  </si>
  <si>
    <t>755MFZ1LF</t>
  </si>
  <si>
    <t>752C02NLF</t>
  </si>
  <si>
    <t>752C03NLF</t>
  </si>
  <si>
    <t>752C04NLF</t>
  </si>
  <si>
    <t>752C05NLF</t>
  </si>
  <si>
    <t>LEAD FREE 1" C-C BALL VALVE ECONOMY</t>
  </si>
  <si>
    <t>752C06NLF</t>
  </si>
  <si>
    <t>752C07NLF</t>
  </si>
  <si>
    <t>LEAD FREE 1-1/2" C-C BALL VALVE</t>
  </si>
  <si>
    <t>752C08NLF</t>
  </si>
  <si>
    <t>752T01NLF</t>
  </si>
  <si>
    <t>752T02NLF</t>
  </si>
  <si>
    <t>752T03NLF</t>
  </si>
  <si>
    <t>752T04NLF</t>
  </si>
  <si>
    <t>752T05NLF</t>
  </si>
  <si>
    <t>752T06NLF</t>
  </si>
  <si>
    <t>752T07NLF</t>
  </si>
  <si>
    <t>752T08NLF</t>
  </si>
  <si>
    <t>752CMP3LF</t>
  </si>
  <si>
    <t>LEAD FREE 1/2" BALL VALVE W/COMPRESSION ENDS COMPRESSION ENDS RATED AT 150PSI</t>
  </si>
  <si>
    <t>752CMP4LF</t>
  </si>
  <si>
    <t>752CMP5LF</t>
  </si>
  <si>
    <t>754DC3LF</t>
  </si>
  <si>
    <t>754DC4LF</t>
  </si>
  <si>
    <t>754DC5LF</t>
  </si>
  <si>
    <t>754DT3LF</t>
  </si>
  <si>
    <t>754DT4LF</t>
  </si>
  <si>
    <t>754DT5LF</t>
  </si>
  <si>
    <t>300LC3BVLF</t>
  </si>
  <si>
    <t>300LC4BVLF</t>
  </si>
  <si>
    <t>300LT3BVLF</t>
  </si>
  <si>
    <t>300LT4BVLF</t>
  </si>
  <si>
    <t>757LF LEAD FREE BRASS BALL VALVE</t>
  </si>
  <si>
    <t>754LF LEAD FREE FULL PORT BALL VALVE WITH DRAIN</t>
  </si>
  <si>
    <t>754LF LEAD FREE PEX END BRASS BALL VALVE</t>
  </si>
  <si>
    <t>755LF LEAD FREE TEST COCK</t>
  </si>
  <si>
    <t xml:space="preserve">752NLF LEAD FREE STANDARD PORT ECONOMY BRASS BALL VALVE </t>
  </si>
  <si>
    <t>300LF LEAD FREE LONG BONNET LP BALL VALVE</t>
  </si>
  <si>
    <t xml:space="preserve"> You will have to manually input them. </t>
  </si>
  <si>
    <t xml:space="preserve">Note: Different multipliers may apply for each section depending on your matrix. </t>
  </si>
  <si>
    <t>759P09LF</t>
  </si>
  <si>
    <t>759P10LF</t>
  </si>
  <si>
    <t>759P11LF</t>
  </si>
  <si>
    <t>754PXCE03LF</t>
  </si>
  <si>
    <t>754PXCE04LF</t>
  </si>
  <si>
    <t>754PXCE05LF</t>
  </si>
  <si>
    <t>754PXCEDE03LF</t>
  </si>
  <si>
    <t>754PXCEDE04LF</t>
  </si>
  <si>
    <t>754PXCEDE05LF</t>
  </si>
  <si>
    <t>720Q PUSH TO CONNECT BALL VALVE</t>
  </si>
  <si>
    <t>720Q03LF</t>
  </si>
  <si>
    <t>720Q04LF</t>
  </si>
  <si>
    <t>720Q05LF</t>
  </si>
  <si>
    <t>750 BRASS BALL VALVE</t>
  </si>
  <si>
    <t>750C03LF</t>
  </si>
  <si>
    <t>750C04LF</t>
  </si>
  <si>
    <t>750C05LF</t>
  </si>
  <si>
    <t>750T03LF</t>
  </si>
  <si>
    <t>750T04LF</t>
  </si>
  <si>
    <t>750T05LF</t>
  </si>
  <si>
    <t>750T06LF</t>
  </si>
  <si>
    <t>750T07LF</t>
  </si>
  <si>
    <t>750T08LF</t>
  </si>
  <si>
    <t>BRASS AND BRONZE BALL VALVES  AND ACCESSORIES STANDARD AND LEAD FREE</t>
  </si>
  <si>
    <t>P759EXT03</t>
  </si>
  <si>
    <t>P759EXT03LF</t>
  </si>
  <si>
    <t>P759EXT04</t>
  </si>
  <si>
    <t>P759EXT04LF</t>
  </si>
  <si>
    <t>P759H3</t>
  </si>
  <si>
    <t>P759H4</t>
  </si>
  <si>
    <t>P759H5</t>
  </si>
  <si>
    <t>P759H6</t>
  </si>
  <si>
    <t>P759H8</t>
  </si>
  <si>
    <t>P759H10</t>
  </si>
  <si>
    <t>P759H11</t>
  </si>
  <si>
    <t>P759H3T</t>
  </si>
  <si>
    <t>P759H4T</t>
  </si>
  <si>
    <t>P759H5T</t>
  </si>
  <si>
    <t>P759LH3</t>
  </si>
  <si>
    <t>P759LH4</t>
  </si>
  <si>
    <t>P759LH5</t>
  </si>
  <si>
    <t>P759LH67</t>
  </si>
  <si>
    <t>P759LH8</t>
  </si>
  <si>
    <t>P759LH10</t>
  </si>
  <si>
    <t>P759LH11</t>
  </si>
  <si>
    <t>P759H3LF</t>
  </si>
  <si>
    <t>P759H4LF</t>
  </si>
  <si>
    <t>P759H5LF</t>
  </si>
  <si>
    <t>P759H6LF</t>
  </si>
  <si>
    <t>P759H8LF</t>
  </si>
  <si>
    <t>P759H10TLF</t>
  </si>
  <si>
    <t>P759H10CLF</t>
  </si>
  <si>
    <t>P759H11LF</t>
  </si>
  <si>
    <t>P759H3TLF</t>
  </si>
  <si>
    <t>P759H4TLF</t>
  </si>
  <si>
    <t>P759H5TLF</t>
  </si>
  <si>
    <t>P759H4TSLF</t>
  </si>
  <si>
    <t>STEM EXTENSION 759</t>
  </si>
  <si>
    <t>LEVER HANDLES 759</t>
  </si>
  <si>
    <t>TEE HANDLES 759</t>
  </si>
  <si>
    <t>LOCKING HANDLES  759</t>
  </si>
  <si>
    <t>LEVER HANDLES FOR LEAD FREE 759</t>
  </si>
  <si>
    <t>TEE HANDLES  FOR LEAD FREE 759</t>
  </si>
  <si>
    <t>759PLF LEAD FREE BRASS PRESS BALL VALVE</t>
  </si>
  <si>
    <t>759LF LEAD FREE BRASS BALL VALVE WITH LOCKING HANDLE</t>
  </si>
  <si>
    <t>759T01LHLF</t>
  </si>
  <si>
    <t>759T02LHLF</t>
  </si>
  <si>
    <t>759T03LHLF</t>
  </si>
  <si>
    <t>759T04LHLF</t>
  </si>
  <si>
    <t>759T05LHLF</t>
  </si>
  <si>
    <t>759T06LHLF</t>
  </si>
  <si>
    <t>759T07LHLF</t>
  </si>
  <si>
    <t>759T08LHLF</t>
  </si>
  <si>
    <t>759T09LHLF</t>
  </si>
  <si>
    <t>759T10LHLF</t>
  </si>
  <si>
    <t>759T11LHLF</t>
  </si>
  <si>
    <t>STAINLESS STEEL HANDLES 759</t>
  </si>
  <si>
    <t>P759H3SS</t>
  </si>
  <si>
    <t>P759H4SS</t>
  </si>
  <si>
    <t>P759H5SS</t>
  </si>
  <si>
    <t>P759H6SS</t>
  </si>
  <si>
    <t>P759H8SS</t>
  </si>
  <si>
    <t>754PX06LF</t>
  </si>
  <si>
    <t>754PX07LF</t>
  </si>
  <si>
    <t>754PX08LF</t>
  </si>
  <si>
    <t>754PXCE06LF</t>
  </si>
  <si>
    <t>754PXCE07LF</t>
  </si>
  <si>
    <t>754PXCE08LF</t>
  </si>
  <si>
    <t>754PXCEM03LF</t>
  </si>
  <si>
    <t>754PXCEM04LF</t>
  </si>
  <si>
    <t>754PXCEM05LF</t>
  </si>
  <si>
    <t>754PX03TLF</t>
  </si>
  <si>
    <t>754PX05TLF</t>
  </si>
  <si>
    <t>LEAD FREE 1/2"PEX X 1/2"PEX RB FULL PORT BALL VALVE PEX TEE HANDLE</t>
  </si>
  <si>
    <t>754PXCE03TLF</t>
  </si>
  <si>
    <t>754PXCE04TLF</t>
  </si>
  <si>
    <t>754PXCE05TLF</t>
  </si>
  <si>
    <t>LEAD FREE 1/2"PEX X 1/2"PEX COLD EXPANSION RB FULL PORT BALL VALVE TEE HANDLE</t>
  </si>
  <si>
    <t>LEAD FREE 3/4"PEX X 3/4"PEX COLD EXPANSION RB FULL PORT BALL VALVE TEE HANDLE</t>
  </si>
  <si>
    <t>LEAD FREE 1"PEX X 1"PEX COLD EXPANSION RB FULL PORT BALL VALVE TEE HANDLE</t>
  </si>
  <si>
    <t>LEAD FREE 3/4"PEX X 3/4"PEX RB FULL PORT BALL VALVE PEX TEE HANDLE</t>
  </si>
  <si>
    <t>LEAD FREE 1"PEX X 1"PEX RB FULL PORT BALL VALVE PEX TEE HANDLE</t>
  </si>
  <si>
    <t>P754PXEXT03LF</t>
  </si>
  <si>
    <t>P754PXEXT04LF</t>
  </si>
  <si>
    <t>P754PXEXT05LF</t>
  </si>
  <si>
    <t>P754PXCEXT03LF</t>
  </si>
  <si>
    <t>P754PXCEXT04LF</t>
  </si>
  <si>
    <t>P754PXCEXT05LF</t>
  </si>
  <si>
    <t>STEM EXTENSION FOR 1/2" 754 PEX BALL VALVE</t>
  </si>
  <si>
    <t>STEM EXTENSION FOR 3/4" 754 PEX BALL VALVE</t>
  </si>
  <si>
    <t>STEM EXTENSION FOR 1" 754 PEX BALL VALVE</t>
  </si>
  <si>
    <t>STEM EXTENSION FOR 1/2" 754 F1960 PEX BALL VALVE</t>
  </si>
  <si>
    <t>STEM EXTENSION FOR 3/4" 754 F1960 PEX BALL VALVE</t>
  </si>
  <si>
    <t>STEM EXTENSION FOR 1" 754 F1960 PEX BALL VALVE</t>
  </si>
  <si>
    <t>LEAD FREE 1/2" CxC BALL VALVE FULL PORT-600WOG</t>
  </si>
  <si>
    <t>LEAD FREE 3/4" CxC BALL VALVE FULL PORT-600WOG</t>
  </si>
  <si>
    <t>LEAD FREE 1" CxC BALL VALVE FULL PORT-600WOG</t>
  </si>
  <si>
    <t>LEAD FREE 1-1/4" CxC BALL VALVE FULL PORT-600WOG</t>
  </si>
  <si>
    <t>LEAD FREE 1-1/2" CxC BALL VALVE FULL PORT-600WOG</t>
  </si>
  <si>
    <t>LEAD FREE 2" CxC BALL VALVE FULL PORT-600WOG</t>
  </si>
  <si>
    <t>LEAD FREE 2-1/2 CXC BALL VALVE FP -600WOG</t>
  </si>
  <si>
    <t>LEAD FREE 3" CXC BALL VALVE F.P-600WOG</t>
  </si>
  <si>
    <t>LEAD FREE 4" CXC BALL VALVE FP-600WOG</t>
  </si>
  <si>
    <t>LEAD FREE 1/4" IP BALL VALVE FULL PORT-600WOG</t>
  </si>
  <si>
    <t>LEAD FREE 3/8" IP BALL VALVE FULL PORT-600WOG</t>
  </si>
  <si>
    <t>LEAD FREE 1/2" IP BALL VALVE FULL PORT CSA, 600 WOG</t>
  </si>
  <si>
    <t>LEAD FREE 3/4" IP BALL VALVE FULL PORT CSA 600WOG</t>
  </si>
  <si>
    <t>LEAD FREE 1" IP BALL VALVE FULL PORT CSA 600WOG</t>
  </si>
  <si>
    <t>LEAD FREE 1-1/4" IP BALL VALVE FULL PORT CSA 600WOG</t>
  </si>
  <si>
    <t>LEAD FREE 1-1/2" IP BALL VALVE FULL PORT CSA 600WOG</t>
  </si>
  <si>
    <t>LEAD FREE 2" IP BALL VALVE FULL PORT CSA 600WOG</t>
  </si>
  <si>
    <t>LEAD FREE 2-1/2 IPS BALL VALVE FP -600WOG</t>
  </si>
  <si>
    <t>LEAD FREE 3" IPS BALL VALVE F.P-600WOG</t>
  </si>
  <si>
    <t>LEAD FREE 4" IPS BALL VALVE FP-600WOG</t>
  </si>
  <si>
    <t>LEAD FREE 1/2" C-C BALL VALVE-F.P.-600WOG T-HANDLE</t>
  </si>
  <si>
    <t>LEAD FREE 3/4" C-C BALL VALVE F.P. 600WOG T-HANDLE</t>
  </si>
  <si>
    <t>LEAD FREE 1" C-C BALL VALVE-F.P.-600WOG T-HANDLE</t>
  </si>
  <si>
    <t>LEAD FREE 1/2" IP BALL VALVE-F.P.-600WOG CSA AGA CGA T-HANDLE</t>
  </si>
  <si>
    <t>LEAD FREE 3/4" IP BALL VALVE-F.P.-600WOG CSA AGA CGA T-HANDLE</t>
  </si>
  <si>
    <t>LEAD FREE 1" IP BALL VALVE-F.P.-600WOG CSA AGA CGA T-HANDLE</t>
  </si>
  <si>
    <t>LEAD FREE 1/2"IP BALL VALVE W/STAINLESS STEEL TEE HDL F.P. 600 WOG CSA</t>
  </si>
  <si>
    <t>LEAD FREE 3/4"IP BALL VALVE W/STAINLESS STEEL TEE HDL F.P. 600 WOG CSA</t>
  </si>
  <si>
    <t>LEAD FREE 1"IP BALL VALVE W/STAINLESS STEEL TEE HDL F.P.-600WOG CSA</t>
  </si>
  <si>
    <t>LEAD FREE 1/8"MIP X 1/4"FIP BALL VALVE WITH T-HANDLE</t>
  </si>
  <si>
    <t>LEAD FREE 1/4"MIP X 1/4"FIP BALL VALVE WITH T-HANDLE</t>
  </si>
  <si>
    <t/>
  </si>
  <si>
    <t>LEAD FREE 1/4" IP BALL VALVE FULL PORT-600WOG WITH LOCKING HANDLE</t>
  </si>
  <si>
    <t>LEAD FREE 3/8" IP BALL VALVE FULL PORT-600WOG WITH LOCKING HANDLE</t>
  </si>
  <si>
    <t>LEAD FREE 1/2" IP BALL VALVE FULL PORT CSA, 600 WOG WITH LOCKING HANDLE</t>
  </si>
  <si>
    <t>LEAD FREE 3/4" IP BALL VALVE FULL PORT CSA 600WOG WITH LOCKING HANDLE</t>
  </si>
  <si>
    <t>LEAD FREE 1" IP BALL VALVE FULL PORT CSA 600WOG WITH LOCKING HANDLE</t>
  </si>
  <si>
    <t>LEAD FREE 1-1/4" IP BALL VALVE FULL PORT CSA 600WOG WITH LOCKING HANDLE</t>
  </si>
  <si>
    <t>LEAD FREE 1-1/2" IP BALL VALVE FULL PORT CSA 600WOG WITH LOCKING HANDLE</t>
  </si>
  <si>
    <t>LEAD FREE 2" IP BALL VALVE FULL PORT CSA 600WOG WITH LOCKING HANDLE</t>
  </si>
  <si>
    <t>LEAD FREE 2-1/2 IPS BALL VALVE FP-600WOG WITH LOCKING HANDLE</t>
  </si>
  <si>
    <t>LEAD FREE 3" IPS BALL VALVE F.P-600WOG WITH LOCKING HANDLE</t>
  </si>
  <si>
    <t>LEAD FREE 4" IPS BALL VALVE FP-600WOG WITH LOCKING HANDLE</t>
  </si>
  <si>
    <t>LEAD FREE 1/2" PRESS BALL VALVE FULL PORT 600 WOG 150WSP</t>
  </si>
  <si>
    <t>LEAD FREE 3/4" PRESS BALL VALVE FULL PORT 600WOG 150SWP</t>
  </si>
  <si>
    <t>LEAD FREE 1" PRESS BALL VALVE FULL PORT 600WOG 150WSP</t>
  </si>
  <si>
    <t>LEAD FREE 1-1/4" PRESS BALL VALVE FULL PORT 600WOG 150SWP</t>
  </si>
  <si>
    <t>LEAD FREE 1-1/2" PRESS BALL VALVE FULL PORT 600WOG 150SWP</t>
  </si>
  <si>
    <t>LEAD FREE 2" PRESS BALL VALVE FULL PORT 600WOG 150SWP</t>
  </si>
  <si>
    <t>LEAD FREE 2-1/2" PRESS BALL VALVE FULL PORT 600WOG 150SWP</t>
  </si>
  <si>
    <t>LEAD FREE 3" PRESS BALL VALVE FULL PORT 600WOG 150SWP</t>
  </si>
  <si>
    <t>LEAD FREE 4" PRESS BALL VALVE FULL PORT 600WOG 150SWP</t>
  </si>
  <si>
    <t>1/2" C-C BALL VALVE-F.P.-600WOG NOT FOR POTABLE WATER USE IN CA,VT</t>
  </si>
  <si>
    <t>3/4" C-C BALL VALVE-F.P.-600WOG NOT FOR POTABLE WATER USE IN CA,VT</t>
  </si>
  <si>
    <t>1" C-C BALL VALVE-F.P.-600WOG NOT FOR POTABLE WATER USE IN CA,VT</t>
  </si>
  <si>
    <t>1-1/4" C-C BALL VALVE-F.P.-600WOG NOT FOR POTABLE WATER USE IN CA,VT</t>
  </si>
  <si>
    <t>1-1/2" C-C BALL VALVE-F.P.-600WOG NOT FOR POTABLE WATER USE IN CA,VT</t>
  </si>
  <si>
    <t>1/4" IP BALL VALVE-F.P.-600WOG NOT FOR POTABLE WATER USE IN CA,VT</t>
  </si>
  <si>
    <t>3/8" IP BALL VALVE-F.P.-600WOG NOT FOR POTABLE WATER USE IN CA,VT</t>
  </si>
  <si>
    <t>1/2" IP BALL VALVE-F.P.-600WOG CSA AGA CGA NOT FOR POTABLE WATER USE IN CA,VT</t>
  </si>
  <si>
    <t>3/4" IP BALL VALVE-F.P.-600WOG CSA AGA CGA NOT FOR POTABLE WATER USE IN CA,VT</t>
  </si>
  <si>
    <t>1" IP BALL VALVE-F.P.-600WOG CSA AGA CGA NOT FOR POTABLE WATER USE IN CA,VT</t>
  </si>
  <si>
    <t>1-1/4 IP BALL VALVE-F.P.-600WOG CSA AGA CGA NOT FOR POTABLE WATER USE IN CA,VT</t>
  </si>
  <si>
    <t>1-1/2 IP BALL VALVE-F.P.-600WOG CSA AGA CGA NOT FOR POTABLE WATER USE IN CA,VT</t>
  </si>
  <si>
    <t>2 IP BALL VALVE-F.P.-600WOG CSA AGA CGA</t>
  </si>
  <si>
    <t>1/8"MIP X 1/4"FIP BALL VALVE WITH T-HANDLE NOT FOR POTABLE WATER USE IN CA,VT</t>
  </si>
  <si>
    <t>1/8"MIP X 1/8"FIP BALL VALVE WITH T-HANDLE NOT FOR POTABLE WATER USE IN CA,VT</t>
  </si>
  <si>
    <t>1/4"MIP X 1/4"FIP BALL VALVE WITH T-HANDLE NOT FOR POTABLE WATER USE IN CA,VT</t>
  </si>
  <si>
    <t>1/4" IP BALL VALVE-F.P.-600WOG T-HANDLE NOT FOR POTABLE WATER USE IN CA,VT</t>
  </si>
  <si>
    <t>1/2" C-C BALL VALVE-F.P.-600WOG T-HANDLE NOT FOR POTABLE WATER USE IN CA,VT</t>
  </si>
  <si>
    <t>3/4" C-C BALL VALVE F.P. 600WOG T-HANDLE NOT FOR POTABLE WATER USE IN CA,VT</t>
  </si>
  <si>
    <t>1" C-C BALL VALVE-F.P.-600WOG T-HANDLE NOT FOR POTABLE WATER USE IN CA,VT</t>
  </si>
  <si>
    <t>1/2" IP BALL VALVE-F.P.-600WOG CSA AGA CGA T-HANDLE NOT FOR POTABLE WATER USE IN CA,VT</t>
  </si>
  <si>
    <t>3/4" IP BALL VALVE-F.P.-600WOG CSA AGA CGA T-HANDLE NOT FOR POTABLE WATER USE IN CA,VT</t>
  </si>
  <si>
    <t>1" IP BALL VALVE-F.P.-600WOG CSA AGA CGA T-HANDLE NOT FOR POTABLE WATER USE IN CA,VT</t>
  </si>
  <si>
    <t>1/2"CC BALL VALVE W/STAINLESS STEEL TEE HDL F.P. 600 WOG CSA NOT FOR POTABLE WATER USE IN CA,VT</t>
  </si>
  <si>
    <t>3/4"CC BALL VALVE W/STAINLESS STEEL TEE HDL F.P. 600 WOG CSA NOT FOR POTABLE WATER USE IN CA,VT</t>
  </si>
  <si>
    <t>1"CC BALL VALVE W/STAINLESS STEEL TEE HDL F.P.-600WOG CSA NOT FOR POTABLE WATER USE IN CA,VT</t>
  </si>
  <si>
    <t>1/2"IP BALL VALVE W/STAINLESS STEEL TEE HDL F.P. 600 WOG CSA NOT FOR POTABLE WATER USE IN CA,VT</t>
  </si>
  <si>
    <t>3/4"IP BALL VALVE W/STAINLESS STEEL TEE HDL F.P. 600 WOG CSA NOT FOR POTABLE WATER USE IN CA,VT</t>
  </si>
  <si>
    <t>1"IP BALL VALVE W/STAINLESS STEEL TEE HDL F.P.-600WOG CSA NOT FOR POTABLE WATER USE IN CA,VT</t>
  </si>
  <si>
    <t>1-1/4" IP BALL VALVE W/STAINLESS STEEL TEE HDL F.P. 600 WOG CSA NOT FOR POTABLE WATER USE IN CA,VT</t>
  </si>
  <si>
    <t>3/4" C-C BALL STYLE BALANCING VALVE W SCREW DRIVER STOP-F.P.-600WOG NOT FOR POTABLE WATER USE IN CA,VT</t>
  </si>
  <si>
    <t>LEAD FREE 1/2" PUSH TO CONNECT BALL VALVE 200WOG</t>
  </si>
  <si>
    <t>LEAD FREE 3/4" PUSH TO CONNECT BALL VALVE 200WOG</t>
  </si>
  <si>
    <t>LEAD FREE 1" PUSH TO CONNECT BALL VALVE 200WOG</t>
  </si>
  <si>
    <t>1/4" IP BV 600WOG 150SWP FULL PORT FORGED BRASS NOT FOR POTABLE WATER USE IN CA,VT</t>
  </si>
  <si>
    <t>3/8" IP BV 600WOG 150SWP FULL PORT FORGED BRASS NOT FOR POTABLE WATER USE IN CA,VT</t>
  </si>
  <si>
    <t>1/2" IP BV UL/FM CSA 600WOG 150SWP FULL PORT FORGED BRASS NOT FOR POTABLE WATER USE IN CA,VT</t>
  </si>
  <si>
    <t>3/4" IP BV UL/FM CSA 600WOG 150SWP FULL PORT FORGED BRASS NOT FOR POTABLE WATER USE IN CA,VT</t>
  </si>
  <si>
    <t>1" IP BV UL/FM CSA 600WOG 150SWP FULL PORT FORGED BRASS NOT FOR POTABLE WATER USE IN CA,VT</t>
  </si>
  <si>
    <t>1-1/4" IP BV UL/FM CSA 600WOG 150SWP FULL PORT FORGED BRASS NOT FOR POTABLE WATER USE IN CA,VT</t>
  </si>
  <si>
    <t>1-1/2" IP BV UL/FM CSA 600WOG 150SWP FULL PORT FORGED BRASS NOT FOR POTABLE WATER USE IN CA,VT</t>
  </si>
  <si>
    <t>2" IP BV UL/FM CSA 600WOG 150SWP FULL PORT FORGED BRASS</t>
  </si>
  <si>
    <t>2-1/2" IP BV 400WOG 125SWP FULL PORT FORGED BRASS</t>
  </si>
  <si>
    <t>3" IP BV 400WOG 125SWP FULL PORT FORGED BRASS</t>
  </si>
  <si>
    <t>4" IP BV 400WOG 125SWP FULL PORT FORGED BRASS</t>
  </si>
  <si>
    <t>LEAD FREE 1/2" CXC FULL PORT FORGED BRASS BALL VALVE</t>
  </si>
  <si>
    <t>LEAD FREE 3/4" CXC FULL PORT FORGED BRASS BALL VALVE</t>
  </si>
  <si>
    <t>LEAD FREE 1" CXC FULL PORT FORGED BRASS BALL VALVE</t>
  </si>
  <si>
    <t>LEAD FREE 1/2" IP FULL PORT FORGED BRASS BALL VALVE</t>
  </si>
  <si>
    <t>LEAD FREE 3/4" IP FULL PORT FORGED BRASS BALL VALVE</t>
  </si>
  <si>
    <t>LEAD FREE 1" IP FULL PORT FORGED BRASS BALL VALVE</t>
  </si>
  <si>
    <t>LEAD FREE 1-1/4" IP FULL PORT FORGED BRASS BALL VALVE</t>
  </si>
  <si>
    <t>LEAD FREE 1-1/2" IP FULL PORT FORGED BRASS BALL VALVE</t>
  </si>
  <si>
    <t>LEAD FREE 2" IP FULL PORT FORGED BRASS BALL VALVE</t>
  </si>
  <si>
    <t>1/4" IP FULL PORT BALL VALVE FORGED NP</t>
  </si>
  <si>
    <t>3/8" IP FULL PORT BALL VALVE FORGED NP</t>
  </si>
  <si>
    <t>1/2" IP FULL PORT BALL VALVE FORGED NP</t>
  </si>
  <si>
    <t>3/4" IP FULL PORT BALL VALVE FORGED NP</t>
  </si>
  <si>
    <t>1" IP FULL PORT BALL VALVE FORGED NP</t>
  </si>
  <si>
    <t>1-1/4" IP FULL PORT BALL VALVE FORGED NP</t>
  </si>
  <si>
    <t>1-1/2" IP FULL PORT BALL VALVE FORGED NP</t>
  </si>
  <si>
    <t>2" IP FULL PORT BALL VALVE FORGED NP</t>
  </si>
  <si>
    <t>2-1/2" IP FULL PORT BALL VALVE FORGED NP</t>
  </si>
  <si>
    <t>3" IP FULL PORT BALL VALVE N.P. BODY</t>
  </si>
  <si>
    <t>4" IP FULL PORT BALL VALVE FORGED NP</t>
  </si>
  <si>
    <t>LEAD FREE 1/2" C-C BV W/ DRN &amp; PACK NUT FULL PORT W/ DRAIN</t>
  </si>
  <si>
    <t>LEAD FREE 3/4" C-C BV W/ DRN &amp; PACK NUT FULL PORT WITH DRAIN</t>
  </si>
  <si>
    <t>LEAD FREE 1" C-C BV W/ DRN &amp; PACK NUT FULL PORT W/ DRAIN</t>
  </si>
  <si>
    <t>LEAD FREE 1/2" IPS BV W/ DRN &amp; PACK NUT FULL PORT W/ DRAIN</t>
  </si>
  <si>
    <t>LEAD FREE 3/4" IPS BV W/ DRN &amp; PACK NUT FULL PORT W/ DRAIN</t>
  </si>
  <si>
    <t>LEAD FREE 1" IPS BV W/ DRN &amp; PACK NUT FULL PORT W/ DRAIN</t>
  </si>
  <si>
    <t>1/2" C-C BV W/ DRN &amp; PACK NUT FULL PORT W/ DRAIN</t>
  </si>
  <si>
    <t>1" C-C BV W/ DRN &amp; PACK NUT FULL PORT W/ DRAIN</t>
  </si>
  <si>
    <t>1/2" IPS BV W/ DRN &amp; PACK NUT FULL PORT W/ DRAIN</t>
  </si>
  <si>
    <t>LEAD FREE 1/2"PEX X 1/2"PEX RB FULL PORT BALL VALVE PEX</t>
  </si>
  <si>
    <t>LEAD FREE 3/4"PEX X 3/4"PEX RB FULL PORT BALL VALVE PEX</t>
  </si>
  <si>
    <t>LEAD FREE 1"PEX X 1"PEX RB FULL PORT BALL VALVE PEX</t>
  </si>
  <si>
    <t>LEAD FREE 1-1/4" PEX X 1-1/4" PEX RB FULL PORT BALL VALVE</t>
  </si>
  <si>
    <t>LEAD FREE 1-1/2" PEX X 1-1/2" PEX RB FULL PORT BALL VALVE</t>
  </si>
  <si>
    <t>LEAD FREE 2" PEX X 2" PEX RB FULL PORT BALL VALVE</t>
  </si>
  <si>
    <t>LEAD FREE 1/2"PEX X 1/2"PEX COLD EXPANSION RB FULL PORT BALL VALVE</t>
  </si>
  <si>
    <t>LEAD FREE 3/4"PEX X 3/4"PEX COLD EXPANSION RB FULL PORT BALL VALVE</t>
  </si>
  <si>
    <t>LEAD FREE 1"PEX X 1"PEX COLD EXPANSION RB FULL PORT BALL VALVE</t>
  </si>
  <si>
    <t>LEAD FREE 1-1/4" PEX X 1-1/4" PEX COLD EXPANSION RB FULL PORT BALL VALVE</t>
  </si>
  <si>
    <t>LEAD FREE 1-1/2" PEX X 1-1/2" PEX COLD EXPANSION RB FULL PORT BALL VALVE</t>
  </si>
  <si>
    <t>LEAD FREE 2" PEX X 2" PEX COLD EXPANSION RB FULL PORT BALL VALVE</t>
  </si>
  <si>
    <t>LEAD FREE 1/2"COLD EXPANSION PEX BV WITH WASTE DRAIN AND DROP EAR FULL PORT</t>
  </si>
  <si>
    <t>LEAD FREE 3/4"COLD EXPANSION PEX BV WITH WASTE DRAIN AND DROP EAR FULL PORT</t>
  </si>
  <si>
    <t>LEAD FREE 1"COLD EXPANSION PEX BV WITH WASTE DRAIN AND DROP EAR FULL PORT</t>
  </si>
  <si>
    <t>LEAD FREE 1/2" PEX BV WITH WASTE DRAIN AND DROP EAR FULL PORT</t>
  </si>
  <si>
    <t>LEAD FREE 3/4" PEX BV WITH WASTE DRAIN AND DROP EAR FULL PORT</t>
  </si>
  <si>
    <t>LEAD FREE 1" PEX BV WITH WASTE DRAIN AND DROP EAR FULL PORT</t>
  </si>
  <si>
    <t>LEAD FREE 1/2"MNPT X 1/2"PEX COLD EXPANSION FULL PORT BALL VALVE</t>
  </si>
  <si>
    <t>LEAD FREE 3/4"MNPT X 3/4"PEX COLD EXPANSION FULL PORT BALL VALVE</t>
  </si>
  <si>
    <t>LEAD FREE 1" MNPT X 1" PEX COLD EXPANSION FULL PORT BALL VALVE</t>
  </si>
  <si>
    <t>1/4" BALL VALVE IPS NICKLE PLATED FULL PORT</t>
  </si>
  <si>
    <t>3/8" BALL VALVE IPS NICKLE PLATED FULL PORT</t>
  </si>
  <si>
    <t>1/2" BALL VALVE IPS NICKLE PLATED FULL PORT</t>
  </si>
  <si>
    <t>3/4" BALL VALVE IPS NICKLE PLATED FULL PORT</t>
  </si>
  <si>
    <t>1" BALL VALVE IPS NICKLE PLATED FULL PORT</t>
  </si>
  <si>
    <t>1-1/4" BALL VALVE IPS NICKLE PLATED FULL PORT</t>
  </si>
  <si>
    <t>1-1/2" BALL VALVE IPS NICKLE PLATED FULL PORT</t>
  </si>
  <si>
    <t>2" BALL VALVE IPS NICKLE PLATED FULL PORT</t>
  </si>
  <si>
    <t>2-1/2" BALL VALVE IPS NICKLE PLATED FULL PORT</t>
  </si>
  <si>
    <t>3" BALL VALVE IPS NICKLE PLATED FULL PORT</t>
  </si>
  <si>
    <t>4" BALL VALVE IPS NICKLE PLATED FULL PORT</t>
  </si>
  <si>
    <t>LEAD FREE 1/8" M X 1/8" F BV W/HDLE MALE X FEMALE TEST COCK</t>
  </si>
  <si>
    <t>LEAD FREE 1/8" M X 1/4" F B.V.W/HDLE. MALE X FEMALE TEST COCK</t>
  </si>
  <si>
    <t>LEAD FREE 1/4" M X 1/4" F B.V.W/HDLE. MALE X FEMALE TEST COCK</t>
  </si>
  <si>
    <t>LEAD FREE 1/8" X 1/4" TEST COCK;SLOT WITH SLOT MXF</t>
  </si>
  <si>
    <t>LEAD FREE 1/4" X 1/4" TEST COCK;SLOT MXF</t>
  </si>
  <si>
    <t>1/8" M X 1/4" F B.V.W/HDLE. MALE X FEMALE TEST COCK NOT FOR POTABLE WATER</t>
  </si>
  <si>
    <t>1/8" M X 1/8" F BV W/HDLE MALE X FEMALE TEST COCK NOT FOR POTABLE WATER</t>
  </si>
  <si>
    <t>1/4" M X 1/4" F B.V.W/HDLE. MALE X FEMALE TEST COCK NOT FOR POTABLE WATER</t>
  </si>
  <si>
    <t>1/8" X 1/4" TEST COCK;SLOT WITH SLOT MXF NOT FOR POTABLE WATER</t>
  </si>
  <si>
    <t>1/4" X 1/4" TEST COCK;SLOT MXF NOT FOR POTABLE WATER</t>
  </si>
  <si>
    <t>LEAD FREE 3/8" C-C BALL VALVE ECONOMY</t>
  </si>
  <si>
    <t>LEAD FREE 1/2" C-C BALL VALVE ECONOMY</t>
  </si>
  <si>
    <t>LEAD FREE 3/4" C-C BALL VALVE ECONOMY</t>
  </si>
  <si>
    <t>LEAD FREE 1-1/4" C-C BALL VALVE ECONOMY</t>
  </si>
  <si>
    <t>LEAD FREE 2" C-C BALL VALVE ECONOMY</t>
  </si>
  <si>
    <t>LEAD FREE 1/4" IPS BALL VALVE ECONOMY</t>
  </si>
  <si>
    <t>LEAD FREE 3/8" IPS BALL VALVE ECONOMY</t>
  </si>
  <si>
    <t>LEAD FREE 1/2" IPS BALL VALVE ECONOMY</t>
  </si>
  <si>
    <t>LEAD FREE 3/4" IPS BALL VALVE ECONOMY</t>
  </si>
  <si>
    <t>LEAD FREE 1" IPS BALL VALVE ECONOMY</t>
  </si>
  <si>
    <t>LEAD FREE 1-1/4" IPS BALL VALVE ECONOMY</t>
  </si>
  <si>
    <t>LEAD FREE 1-1/2" IPS BALL VALVE ECONOMY</t>
  </si>
  <si>
    <t>LEAD FREE 2" IPS BALL VALVE ECONOMY</t>
  </si>
  <si>
    <t>LEAD FREE 3/4" BALL VALVE W/COMPRESION ENDS COMPRESSION ENDS RATED AT 150PSI</t>
  </si>
  <si>
    <t>LEAD FREE 1" BALL VALVE W/COMPRESSION ENDS COMPRESSION ENDS RATED AT 150PSI</t>
  </si>
  <si>
    <t>3/8" C-C BALL VALVE ECONOMY</t>
  </si>
  <si>
    <t>1/2" C-C BALL VALVE ECONOMY</t>
  </si>
  <si>
    <t>3/4" C-C BALL VALVE ECONOMY</t>
  </si>
  <si>
    <t>1" C-C BALL VALVE ECONOMY</t>
  </si>
  <si>
    <t>1-1/4" C-C BALL VALVE ECONOMY</t>
  </si>
  <si>
    <t>2" C-C BALL VALVE ECONOMY</t>
  </si>
  <si>
    <t>1/4" IPS BALL VALVE ECONOMY</t>
  </si>
  <si>
    <t>3/8" IPS BALL VALVE ECONOMY</t>
  </si>
  <si>
    <t>1/2" IPS BALL VALVE ECONOMY</t>
  </si>
  <si>
    <t>3/4" IPS BALL VALVE ECONOMY</t>
  </si>
  <si>
    <t>1" IPS BALL VALVE ECONOMY</t>
  </si>
  <si>
    <t>1-1/4" IPS BALL VALVE ECONOMY</t>
  </si>
  <si>
    <t>1-1/2" IPS BALL VALVE ECONOMY</t>
  </si>
  <si>
    <t>2" IPS BALL VALVE ECONOMY</t>
  </si>
  <si>
    <t>2-1/2" IPS BALL VALVE ECONOMY</t>
  </si>
  <si>
    <t>3" IPS BALL VALVE ECONOMY</t>
  </si>
  <si>
    <t>4" IPS BALL VALVE ECONOMY</t>
  </si>
  <si>
    <t>1/2" BALL VALVE W/COMPRESSION ENDS COMPRESSION ENDS RATED AT 150PSI</t>
  </si>
  <si>
    <t>3/4" BALL VALVE W/COMPRESION ENDS COMPRESSION ENDS RATED AT 150PSI</t>
  </si>
  <si>
    <t>3/4" CC X FLG UNI-FLANGE BALL VALVE WITH 2 BOLTS AND NUTS</t>
  </si>
  <si>
    <t>1" C-C X FLG UNI-FLANGE BALL VALVE WITH 2 BOLTS AND NUTS</t>
  </si>
  <si>
    <t>1-1/4"CC XFLG UNI-FLANGE BALL VALVE WITH 2 BOLTS AND NUTS</t>
  </si>
  <si>
    <t>1-1/2" CCXFLG UNI-FLANGE BALL VALVE WITH 2 BOLTS AND NUTS</t>
  </si>
  <si>
    <t>3/4" IP X FLG UNI-FLANGE BALL VALVE WITH 2 BOLTS AND NUTS</t>
  </si>
  <si>
    <t>1" IP X FLG UNI-FLANGE BALL VALVE WITH 2 BOLTS AND NUTS</t>
  </si>
  <si>
    <t>1-1/4"IP XFLG UNI-FLANGE BALL VALVE WITH 2 BOLTS AND NUTS</t>
  </si>
  <si>
    <t>1-1/2"IP XFLG UNI-FLANGE BALL VALVE WITH 2 BOLTS AND NUTS</t>
  </si>
  <si>
    <t>LEAD FREE 1/2" LONG BONNET BALL VALVE BRASS CXC</t>
  </si>
  <si>
    <t>LEAD FREE 3/4" LONG BONNET BALL VALVE BRASS CXC</t>
  </si>
  <si>
    <t>LEAD FREE 1/2" LONG BONNET BALL VALVE BRASS FIP</t>
  </si>
  <si>
    <t>LEAD FREE 3/4" LONG BONNET BALL VALVE BRASS FIP</t>
  </si>
  <si>
    <t>STEM EXTENSION FOR 1/2" 759 BALL VALVE.FITS SWT,IP (STD) - GEN 2</t>
  </si>
  <si>
    <t>STEM EXTENSION FOR 1/2" 759 BALL VALVE.FITS SWT,IP (LF) - GEN 2</t>
  </si>
  <si>
    <t>STEM EXTENSION FOR 3/4" 759 BALL VALVE. FITS SWT,IP (STD) - GEN 2</t>
  </si>
  <si>
    <t>STEM EXTENSION FOR 3/4" 759 BALL VALVE. FITS SWT,IP (LF) - GEN 2</t>
  </si>
  <si>
    <t>HANDLES FOR 1/4",3/8",1/2" 759 BALL VALVE - SWT &amp; THRD - GEN 2</t>
  </si>
  <si>
    <t>HANDLES FOR 3/4" 759 BALL VALVE - SWT &amp; THRD - GEN 2</t>
  </si>
  <si>
    <t>HANDLES FOR 1" 759 BALL VALVE - SWT &amp; THRD - GEN 2</t>
  </si>
  <si>
    <t>HANDLES FOR 1-1/4", 1-1/2" 759 BALL VALVE - SWT &amp; THRD - GEN 2</t>
  </si>
  <si>
    <t>HANDLES FOR 2" 759 BALL VALVE - SWT &amp; THRD - GEN 2</t>
  </si>
  <si>
    <t>HANDLES FOR 2-1/2", 3" 759 BALL VALVES THREADED ONLY - GEN 2</t>
  </si>
  <si>
    <t>HANDLES FOR 4" 759 BALL VALVES THREADED ONLY - GEN 2</t>
  </si>
  <si>
    <t>"T" HANDLE FOR 1/4"-1/2" 759 BALL VALVE - SWT &amp; THRD - GEN 2</t>
  </si>
  <si>
    <t>"T" HANDLE FOR 3/4" 759 BALL VALVE - SWT &amp; THRD - GEN 2</t>
  </si>
  <si>
    <t>"T" HANDLE FOR 1" 759 BALL VALVE - SWT &amp; THRD - GEN 2</t>
  </si>
  <si>
    <t>LOCKING HANDLE FOR 1/4"-1/2" 759 BALL VALVES - GEN 2</t>
  </si>
  <si>
    <t>LOCKING HANDLE FOR 3/4" 759 BALL VALVES - GEN 2</t>
  </si>
  <si>
    <t>LOCKING HANDLE FOR 1" 759 BALL VALVES - GEN 2</t>
  </si>
  <si>
    <t>LOCKING HANDLE FOR 1-1/4"-1-1/2" 759 BALL VALVES - GEN 2</t>
  </si>
  <si>
    <t>LOCKING HANDLE FOR 2" 759 BALL VALVES - GEN 2</t>
  </si>
  <si>
    <t>LOCKING HANDLE FOR 2-1/2",3" 759 BALL VALVES-THREADED ONLY-GEN 2</t>
  </si>
  <si>
    <t>LOCKING HANDLE FOR 4" 759 BALL VALVES - GEN 2</t>
  </si>
  <si>
    <t>SS HANDLES FOR THE 1/4",3/8",1/2" 759 BALL VALVE - SWT &amp; THRD - GEN 2</t>
  </si>
  <si>
    <t>SS HANDLES FOR THE 3/4" 759 BALL VALVE - SWT &amp; THRD - GEN 2</t>
  </si>
  <si>
    <t>SS HANDLES FOR THE 1" 759 BALL VALVE - SWT &amp; THRD - GEN 2</t>
  </si>
  <si>
    <t>SS HANDLES FOR THE 1-1/4"-1-1/2" 759 BALL VALVE - SWT &amp; THRD - GEN 2</t>
  </si>
  <si>
    <t>SS HANDLES FOR THE 2" 759 BALL VALVE - SWT &amp; THRD - GEN 2</t>
  </si>
  <si>
    <t>HANDLES FOR THE 1/4",3/8",1/2" LEAD FREE 759 BALL VALVE - SWT &amp; THRD - GEN 2</t>
  </si>
  <si>
    <t>HANDLES FOR 3/4" LEAD FREE 759 BALL VALVE - SWT &amp; THRD - GEN 2</t>
  </si>
  <si>
    <t>HANDLES FOR 1" LEAD FREE 759 BALL VALVES</t>
  </si>
  <si>
    <t>HANDLES FOR 1-1/4", 1-1/2" LEAD FREE 759 BALL VALVE - SWT &amp; THRD - GEN 2</t>
  </si>
  <si>
    <t>HANDLES FOR 2"LEAD FREE 759 BALL VALVE - SWT &amp; THRD - GEN 2</t>
  </si>
  <si>
    <t>HANDLES FOR 2-1/2",3"LEAD FREE 759 BALL VALVES THREADED ONLY - GEN 2</t>
  </si>
  <si>
    <t>HANDLES FOR 2-1/2",3"LEAD FREE 759 BALL VALVES SWEAT ONLY - GEN 2</t>
  </si>
  <si>
    <t>HANDLES FOR 4"LEAD FREE 759 BALL VALVES THREADED ONLY - GEN 2</t>
  </si>
  <si>
    <t>"T" HANDLE FOR 1/4"-1/2" LEAD FREE 759 BALL VALVE - SWT &amp; THRD - GEN 2</t>
  </si>
  <si>
    <t>"T" HANDLE FOR 3/4" LEAD FREE 759 BALL VALVE - SWT &amp; THRD - GEN 2</t>
  </si>
  <si>
    <t>"T" HANDLE FOR 1" LEAD FREE 759 BALL VALVE - SWT &amp; THRD - GEN 2</t>
  </si>
  <si>
    <t>HANDLES FOR 759T04TSLF LEAD FREE BALL VALVE - GEN 2</t>
  </si>
  <si>
    <t>STEM EXTENSION 754 PEX &amp; COLD EXPANSION</t>
  </si>
  <si>
    <t>759PD03LF</t>
  </si>
  <si>
    <t>759PD04LF</t>
  </si>
  <si>
    <t>759PD05LF</t>
  </si>
  <si>
    <t>754PXCEF03LF</t>
  </si>
  <si>
    <t>754PXCEF04LF</t>
  </si>
  <si>
    <t>754PXCEF05LF</t>
  </si>
  <si>
    <t>LEAD FREE 1/2" FEMALE X 1/2" PEX COLD EXPANSION RB FULL PORT BALL VALVE</t>
  </si>
  <si>
    <t>LEAD FREE 3/4" FEMALE X 3/4" PEX COLD EXPANSION RB FULL PORT BALL VALVE</t>
  </si>
  <si>
    <t>LEAD FREE 1" FEMALE X 1" PEX COLD EXPANSION RB FULL PORT BALL VALVE</t>
  </si>
  <si>
    <t>LEAD FREE 1/2" PRESS BALL VALVE FULL PORT 600 WOG 150WSP WITH WASTE DRAIN</t>
  </si>
  <si>
    <t>LEAD FREE 3/4" PRESS BALL VALVE FULL PORT 600WOG 150SWP WITH WASTE DRAIN</t>
  </si>
  <si>
    <t>LEAD FREE 1" PRESS BALL VALVE FULL PORT 600WOG 150WSP WITH WASTE DRAIN</t>
  </si>
  <si>
    <t>754PXM03LF</t>
  </si>
  <si>
    <t>LEAD FREE 1/2" MNPT X PEX FULL PORT BALL VALVE</t>
  </si>
  <si>
    <t>754PXM04LF</t>
  </si>
  <si>
    <t>LEAD FREE 3/4" MNPT X PEX FULL PORT BALL VALVE</t>
  </si>
  <si>
    <t>754PXM05LF</t>
  </si>
  <si>
    <t>LEAD FREE 1" MNPT X PEX FULL PORT BALL VALVE</t>
  </si>
  <si>
    <t>STEM EXTENSION 759 PRESS</t>
  </si>
  <si>
    <t>P759P3EXTLF</t>
  </si>
  <si>
    <t>P759P45EXTLF</t>
  </si>
  <si>
    <t>P759PLH3</t>
  </si>
  <si>
    <t>P759PLH45</t>
  </si>
  <si>
    <t>P759P678EXTLF</t>
  </si>
  <si>
    <t>P759PLH678</t>
  </si>
  <si>
    <t>LOCKING HANDLE FOR 1/2" 759 SERIES PRESS BALL VALVES</t>
  </si>
  <si>
    <t>LOCKING HANDLE FOR 3/4" AND 1" 759 SERIES PRESS BALL VALVES</t>
  </si>
  <si>
    <t>LOCKING HANDLE FOR 1-1/4", 1-1/2" AND 2" 759 SERIES PRESS BALL VALVES</t>
  </si>
  <si>
    <t>STEM EXTENSION FOR 1/2" 759 SERIES PRESS BALL VALVE</t>
  </si>
  <si>
    <t>STEM EXTENSION FOR 3/4" AND 1" 759 SERIES PRESS BALL VALVE</t>
  </si>
  <si>
    <t>STEM EXTENSION FOR 1-1/4", 1-1/2" AND 2" 759 SERIES PRESS BALL VALVE</t>
  </si>
  <si>
    <t>LOCKING HANDLES 759 PRESS</t>
  </si>
  <si>
    <t>PL-0522-BRBALL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</si>
</sst>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5" fillId="32" borderId="7" applyNumberFormat="0" applyFont="0" applyAlignment="0" applyProtection="0"/>
    <xf numFmtId="0" fontId="18" fillId="2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</cellStyleXfs>
  <cellXfs count="60">
    <xf numFmtId="0" fontId="0" fillId="0" borderId="0" xfId="0"/>
    <xf numFmtId="0" fontId="24" fillId="0" borderId="0" xfId="0" applyFont="1"/>
    <xf numFmtId="0" fontId="23" fillId="0" borderId="0" xfId="0" applyFont="1" applyFill="1" applyAlignment="1"/>
    <xf numFmtId="0" fontId="22" fillId="0" borderId="0" xfId="0" applyFont="1" applyFill="1"/>
    <xf numFmtId="0" fontId="22" fillId="0" borderId="0" xfId="0" applyFont="1" applyFill="1" applyAlignment="1">
      <alignment horizontal="center" wrapText="1"/>
    </xf>
    <xf numFmtId="44" fontId="22" fillId="0" borderId="0" xfId="30" applyNumberFormat="1" applyFont="1" applyFill="1" applyAlignment="1">
      <alignment horizontal="center" wrapText="1"/>
    </xf>
    <xf numFmtId="1" fontId="22" fillId="0" borderId="0" xfId="28" applyNumberFormat="1" applyFont="1" applyFill="1" applyAlignment="1">
      <alignment horizontal="center" wrapText="1"/>
    </xf>
    <xf numFmtId="166" fontId="22" fillId="0" borderId="0" xfId="0" applyNumberFormat="1" applyFont="1" applyFill="1" applyAlignment="1">
      <alignment horizontal="center" wrapText="1"/>
    </xf>
    <xf numFmtId="0" fontId="22" fillId="0" borderId="0" xfId="42" applyFont="1" applyFill="1"/>
    <xf numFmtId="0" fontId="22" fillId="0" borderId="0" xfId="0" applyFont="1" applyFill="1" applyAlignment="1"/>
    <xf numFmtId="0" fontId="23" fillId="0" borderId="0" xfId="0" applyFont="1" applyFill="1"/>
    <xf numFmtId="0" fontId="26" fillId="0" borderId="0" xfId="0" applyFont="1" applyFill="1"/>
    <xf numFmtId="44" fontId="26" fillId="0" borderId="0" xfId="0" applyNumberFormat="1" applyFont="1" applyFill="1"/>
    <xf numFmtId="164" fontId="26" fillId="0" borderId="0" xfId="30" applyNumberFormat="1" applyFont="1" applyFill="1"/>
    <xf numFmtId="0" fontId="26" fillId="0" borderId="0" xfId="0" applyFont="1" applyFill="1" applyAlignment="1">
      <alignment horizontal="center"/>
    </xf>
    <xf numFmtId="1" fontId="26" fillId="0" borderId="0" xfId="0" applyNumberFormat="1" applyFont="1" applyFill="1"/>
    <xf numFmtId="166" fontId="26" fillId="0" borderId="0" xfId="0" applyNumberFormat="1" applyFont="1" applyFill="1"/>
    <xf numFmtId="0" fontId="26" fillId="0" borderId="0" xfId="0" applyFont="1"/>
    <xf numFmtId="0" fontId="26" fillId="0" borderId="0" xfId="0" applyFont="1" applyAlignment="1">
      <alignment wrapText="1"/>
    </xf>
    <xf numFmtId="168" fontId="26" fillId="0" borderId="0" xfId="28" applyNumberFormat="1" applyFont="1" applyFill="1"/>
    <xf numFmtId="0" fontId="26" fillId="0" borderId="0" xfId="41" applyFont="1" applyFill="1"/>
    <xf numFmtId="0" fontId="26" fillId="0" borderId="0" xfId="41" applyFont="1" applyFill="1" applyAlignment="1">
      <alignment horizontal="center"/>
    </xf>
    <xf numFmtId="1" fontId="26" fillId="0" borderId="0" xfId="41" applyNumberFormat="1" applyFont="1" applyFill="1"/>
    <xf numFmtId="166" fontId="26" fillId="0" borderId="0" xfId="41" applyNumberFormat="1" applyFont="1" applyFill="1"/>
    <xf numFmtId="0" fontId="26" fillId="0" borderId="0" xfId="43" applyFont="1" applyFill="1"/>
    <xf numFmtId="0" fontId="26" fillId="0" borderId="0" xfId="43" applyFont="1" applyFill="1" applyAlignment="1">
      <alignment horizontal="center"/>
    </xf>
    <xf numFmtId="1" fontId="26" fillId="0" borderId="0" xfId="43" applyNumberFormat="1" applyFont="1" applyFill="1"/>
    <xf numFmtId="166" fontId="26" fillId="0" borderId="0" xfId="43" applyNumberFormat="1" applyFont="1" applyFill="1"/>
    <xf numFmtId="0" fontId="26" fillId="0" borderId="0" xfId="0" applyFont="1" applyFill="1" applyAlignment="1"/>
    <xf numFmtId="0" fontId="26" fillId="0" borderId="0" xfId="42" applyFont="1" applyFill="1"/>
    <xf numFmtId="0" fontId="26" fillId="0" borderId="0" xfId="42" applyFont="1" applyFill="1" applyAlignment="1">
      <alignment horizontal="center"/>
    </xf>
    <xf numFmtId="1" fontId="26" fillId="0" borderId="0" xfId="42" applyNumberFormat="1" applyFont="1" applyFill="1"/>
    <xf numFmtId="166" fontId="26" fillId="0" borderId="0" xfId="42" applyNumberFormat="1" applyFont="1" applyFill="1"/>
    <xf numFmtId="1" fontId="26" fillId="0" borderId="0" xfId="0" applyNumberFormat="1" applyFont="1" applyFill="1" applyAlignment="1">
      <alignment horizontal="center"/>
    </xf>
    <xf numFmtId="0" fontId="26" fillId="0" borderId="0" xfId="0" applyFont="1" applyFill="1" applyAlignment="1">
      <alignment wrapText="1"/>
    </xf>
    <xf numFmtId="164" fontId="26" fillId="0" borderId="0" xfId="30" applyNumberFormat="1" applyFont="1" applyFill="1" applyAlignment="1">
      <alignment horizontal="center"/>
    </xf>
    <xf numFmtId="44" fontId="26" fillId="0" borderId="0" xfId="30" applyNumberFormat="1" applyFont="1" applyFill="1"/>
    <xf numFmtId="165" fontId="26" fillId="0" borderId="0" xfId="28" applyNumberFormat="1" applyFont="1" applyFill="1" applyAlignment="1">
      <alignment horizontal="center"/>
    </xf>
    <xf numFmtId="44" fontId="26" fillId="0" borderId="0" xfId="30" applyFont="1" applyFill="1"/>
    <xf numFmtId="167" fontId="22" fillId="0" borderId="0" xfId="0" applyNumberFormat="1" applyFont="1" applyFill="1" applyAlignment="1">
      <alignment horizontal="left"/>
    </xf>
    <xf numFmtId="1" fontId="26" fillId="0" borderId="0" xfId="28" applyNumberFormat="1" applyFont="1" applyFill="1"/>
    <xf numFmtId="167" fontId="26" fillId="0" borderId="0" xfId="0" applyNumberFormat="1" applyFont="1" applyFill="1" applyAlignment="1">
      <alignment horizontal="left"/>
    </xf>
    <xf numFmtId="168" fontId="22" fillId="0" borderId="0" xfId="28" applyNumberFormat="1" applyFont="1" applyFill="1" applyAlignment="1">
      <alignment horizontal="center" wrapText="1"/>
    </xf>
    <xf numFmtId="164" fontId="22" fillId="0" borderId="0" xfId="30" applyNumberFormat="1" applyFont="1" applyFill="1" applyAlignment="1">
      <alignment horizontal="center" wrapText="1"/>
    </xf>
    <xf numFmtId="44" fontId="24" fillId="0" borderId="0" xfId="0" applyNumberFormat="1" applyFont="1" applyFill="1"/>
    <xf numFmtId="169" fontId="23" fillId="0" borderId="0" xfId="30" applyNumberFormat="1" applyFont="1" applyFill="1" applyAlignment="1">
      <alignment horizontal="right"/>
    </xf>
    <xf numFmtId="0" fontId="24" fillId="0" borderId="0" xfId="0" applyFont="1" applyFill="1" applyAlignment="1">
      <alignment horizontal="center"/>
    </xf>
    <xf numFmtId="1" fontId="24" fillId="0" borderId="0" xfId="0" applyNumberFormat="1" applyFont="1" applyFill="1"/>
    <xf numFmtId="166" fontId="24" fillId="0" borderId="0" xfId="0" applyNumberFormat="1" applyFont="1" applyFill="1"/>
    <xf numFmtId="0" fontId="24" fillId="0" borderId="0" xfId="57" applyFill="1"/>
    <xf numFmtId="0" fontId="24" fillId="0" borderId="0" xfId="57" applyNumberFormat="1" applyFill="1" applyAlignment="1">
      <alignment horizontal="center"/>
    </xf>
    <xf numFmtId="1" fontId="24" fillId="0" borderId="0" xfId="57" applyNumberFormat="1" applyFill="1"/>
    <xf numFmtId="0" fontId="24" fillId="0" borderId="0" xfId="57" applyFill="1" applyAlignment="1">
      <alignment horizontal="center"/>
    </xf>
    <xf numFmtId="166" fontId="24" fillId="0" borderId="0" xfId="57" applyNumberFormat="1" applyFill="1"/>
    <xf numFmtId="168" fontId="25" fillId="33" borderId="0" xfId="28" applyNumberFormat="1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166" fontId="2" fillId="0" borderId="0" xfId="0" applyNumberFormat="1" applyFont="1" applyFill="1"/>
    <xf numFmtId="0" fontId="1" fillId="0" borderId="0" xfId="0" applyFont="1" applyFill="1"/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30" builtinId="4"/>
    <cellStyle name="Currency 2" xfId="31" xr:uid="{00000000-0005-0000-0000-00001E000000}"/>
    <cellStyle name="Currency 3" xfId="58" xr:uid="{00000000-0005-0000-0000-00001F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57" xr:uid="{00000000-0005-0000-0000-00002A000000}"/>
    <cellStyle name="Normal 5" xfId="41" xr:uid="{00000000-0005-0000-0000-00002B000000}"/>
    <cellStyle name="Normal 6" xfId="42" xr:uid="{00000000-0005-0000-0000-00002C000000}"/>
    <cellStyle name="Normal 7" xfId="43" xr:uid="{00000000-0005-0000-0000-00002D000000}"/>
    <cellStyle name="Note 10" xfId="44" xr:uid="{00000000-0005-0000-0000-00002E000000}"/>
    <cellStyle name="Note 2" xfId="45" xr:uid="{00000000-0005-0000-0000-00002F000000}"/>
    <cellStyle name="Note 3" xfId="46" xr:uid="{00000000-0005-0000-0000-000030000000}"/>
    <cellStyle name="Note 4" xfId="47" xr:uid="{00000000-0005-0000-0000-000031000000}"/>
    <cellStyle name="Note 5" xfId="48" xr:uid="{00000000-0005-0000-0000-000032000000}"/>
    <cellStyle name="Note 6" xfId="49" xr:uid="{00000000-0005-0000-0000-000033000000}"/>
    <cellStyle name="Note 7" xfId="50" xr:uid="{00000000-0005-0000-0000-000034000000}"/>
    <cellStyle name="Note 8" xfId="51" xr:uid="{00000000-0005-0000-0000-000035000000}"/>
    <cellStyle name="Note 9" xfId="52" xr:uid="{00000000-0005-0000-0000-000036000000}"/>
    <cellStyle name="Output" xfId="53" builtinId="21" customBuiltin="1"/>
    <cellStyle name="Title 2" xfId="54" xr:uid="{00000000-0005-0000-0000-000038000000}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6"/>
  <sheetViews>
    <sheetView tabSelected="1" zoomScaleNormal="100" zoomScaleSheetLayoutView="25" workbookViewId="0">
      <pane ySplit="5" topLeftCell="A6" activePane="bottomLeft" state="frozen"/>
      <selection pane="bottomLeft"/>
    </sheetView>
  </sheetViews>
  <sheetFormatPr defaultColWidth="8.85546875" defaultRowHeight="12.75" x14ac:dyDescent="0.2"/>
  <cols>
    <col min="1" max="1" width="20.42578125" style="11" customWidth="1"/>
    <col min="2" max="2" width="110.85546875" style="11" bestFit="1" customWidth="1"/>
    <col min="3" max="3" width="13.28515625" style="12" customWidth="1"/>
    <col min="4" max="4" width="15.42578125" style="11" customWidth="1"/>
    <col min="5" max="5" width="15.140625" style="11" customWidth="1"/>
    <col min="6" max="6" width="8.85546875" style="14" customWidth="1"/>
    <col min="7" max="7" width="17.85546875" style="15" customWidth="1"/>
    <col min="8" max="8" width="8.85546875" style="14" customWidth="1"/>
    <col min="9" max="9" width="17" style="15" customWidth="1"/>
    <col min="10" max="10" width="14.5703125" style="16" bestFit="1" customWidth="1"/>
    <col min="11" max="16384" width="8.85546875" style="17"/>
  </cols>
  <sheetData>
    <row r="1" spans="1:10" x14ac:dyDescent="0.2">
      <c r="A1" s="3" t="s">
        <v>292</v>
      </c>
      <c r="C1" s="36"/>
      <c r="E1" s="13"/>
      <c r="F1" s="37"/>
      <c r="H1" s="37"/>
    </row>
    <row r="2" spans="1:10" x14ac:dyDescent="0.2">
      <c r="A2" s="3" t="s">
        <v>112</v>
      </c>
      <c r="B2" s="3" t="s">
        <v>668</v>
      </c>
      <c r="C2" s="38" t="s">
        <v>268</v>
      </c>
      <c r="D2" s="38"/>
      <c r="E2" s="13"/>
      <c r="F2" s="37"/>
      <c r="H2" s="37"/>
    </row>
    <row r="3" spans="1:10" x14ac:dyDescent="0.2">
      <c r="A3" s="3" t="s">
        <v>113</v>
      </c>
      <c r="B3" s="39">
        <v>44683</v>
      </c>
      <c r="C3" s="11" t="s">
        <v>267</v>
      </c>
      <c r="D3" s="19"/>
      <c r="E3" s="13"/>
      <c r="G3" s="40"/>
      <c r="I3" s="40"/>
    </row>
    <row r="4" spans="1:10" x14ac:dyDescent="0.2">
      <c r="A4" s="3"/>
      <c r="B4" s="41"/>
      <c r="C4" s="36"/>
      <c r="E4" s="13"/>
      <c r="G4" s="40"/>
      <c r="I4" s="40"/>
    </row>
    <row r="5" spans="1:10" s="18" customFormat="1" ht="25.5" x14ac:dyDescent="0.2">
      <c r="A5" s="4" t="s">
        <v>114</v>
      </c>
      <c r="B5" s="4" t="s">
        <v>115</v>
      </c>
      <c r="C5" s="5" t="s">
        <v>116</v>
      </c>
      <c r="D5" s="42" t="s">
        <v>117</v>
      </c>
      <c r="E5" s="43" t="s">
        <v>118</v>
      </c>
      <c r="F5" s="4" t="s">
        <v>119</v>
      </c>
      <c r="G5" s="6" t="s">
        <v>120</v>
      </c>
      <c r="H5" s="4" t="s">
        <v>121</v>
      </c>
      <c r="I5" s="6" t="s">
        <v>122</v>
      </c>
      <c r="J5" s="7" t="s">
        <v>123</v>
      </c>
    </row>
    <row r="6" spans="1:10" s="1" customFormat="1" ht="24" customHeight="1" x14ac:dyDescent="0.2">
      <c r="A6" s="2" t="s">
        <v>198</v>
      </c>
      <c r="B6" s="28"/>
      <c r="C6" s="44"/>
      <c r="D6" s="54" t="s">
        <v>124</v>
      </c>
      <c r="E6" s="45"/>
      <c r="F6" s="46"/>
      <c r="G6" s="47"/>
      <c r="H6" s="46"/>
      <c r="I6" s="47"/>
      <c r="J6" s="48"/>
    </row>
    <row r="7" spans="1:10" s="11" customFormat="1" x14ac:dyDescent="0.2">
      <c r="A7" s="11" t="s">
        <v>157</v>
      </c>
      <c r="B7" s="11" t="s">
        <v>383</v>
      </c>
      <c r="C7" s="12">
        <v>22.320990000000005</v>
      </c>
      <c r="D7" s="19">
        <f>$E$6</f>
        <v>0</v>
      </c>
      <c r="E7" s="13">
        <f>C7*D7</f>
        <v>0</v>
      </c>
      <c r="F7" s="14">
        <v>15</v>
      </c>
      <c r="G7" s="15">
        <v>10082647076409</v>
      </c>
      <c r="H7" s="14">
        <v>120</v>
      </c>
      <c r="I7" s="15">
        <v>20082647076406</v>
      </c>
      <c r="J7" s="16">
        <v>82647076402</v>
      </c>
    </row>
    <row r="8" spans="1:10" s="11" customFormat="1" x14ac:dyDescent="0.2">
      <c r="A8" s="11" t="s">
        <v>158</v>
      </c>
      <c r="B8" s="11" t="s">
        <v>384</v>
      </c>
      <c r="C8" s="12">
        <v>34.24239</v>
      </c>
      <c r="D8" s="19">
        <f t="shared" ref="D8:D74" si="0">$E$6</f>
        <v>0</v>
      </c>
      <c r="E8" s="13">
        <f>C8*D8</f>
        <v>0</v>
      </c>
      <c r="F8" s="14">
        <v>10</v>
      </c>
      <c r="G8" s="15">
        <v>10082647076423</v>
      </c>
      <c r="H8" s="14">
        <v>60</v>
      </c>
      <c r="I8" s="15">
        <v>20082647076420</v>
      </c>
      <c r="J8" s="16">
        <v>82647076426</v>
      </c>
    </row>
    <row r="9" spans="1:10" s="11" customFormat="1" x14ac:dyDescent="0.2">
      <c r="A9" s="11" t="s">
        <v>159</v>
      </c>
      <c r="B9" s="11" t="s">
        <v>385</v>
      </c>
      <c r="C9" s="12">
        <v>48.074100000000008</v>
      </c>
      <c r="D9" s="19">
        <f t="shared" si="0"/>
        <v>0</v>
      </c>
      <c r="E9" s="13">
        <f>C9*D9</f>
        <v>0</v>
      </c>
      <c r="F9" s="14">
        <v>8</v>
      </c>
      <c r="G9" s="15">
        <v>10082647076430</v>
      </c>
      <c r="H9" s="14">
        <v>48</v>
      </c>
      <c r="I9" s="15">
        <v>20082647076437</v>
      </c>
      <c r="J9" s="16">
        <v>82647076433</v>
      </c>
    </row>
    <row r="10" spans="1:10" s="11" customFormat="1" ht="15" customHeight="1" x14ac:dyDescent="0.2">
      <c r="A10" s="11" t="s">
        <v>160</v>
      </c>
      <c r="B10" s="11" t="s">
        <v>386</v>
      </c>
      <c r="C10" s="12">
        <v>81.623850000000004</v>
      </c>
      <c r="D10" s="19">
        <f t="shared" si="0"/>
        <v>0</v>
      </c>
      <c r="E10" s="13">
        <f>C10*D10</f>
        <v>0</v>
      </c>
      <c r="F10" s="14">
        <v>4</v>
      </c>
      <c r="G10" s="15">
        <v>10082647076447</v>
      </c>
      <c r="H10" s="14">
        <v>24</v>
      </c>
      <c r="I10" s="15">
        <v>20082647076444</v>
      </c>
      <c r="J10" s="16">
        <v>82647076440</v>
      </c>
    </row>
    <row r="11" spans="1:10" s="11" customFormat="1" x14ac:dyDescent="0.2">
      <c r="A11" s="11" t="s">
        <v>161</v>
      </c>
      <c r="B11" s="11" t="s">
        <v>387</v>
      </c>
      <c r="C11" s="12">
        <v>119.50704000000002</v>
      </c>
      <c r="D11" s="19">
        <f t="shared" si="0"/>
        <v>0</v>
      </c>
      <c r="E11" s="13">
        <f>C11*D11</f>
        <v>0</v>
      </c>
      <c r="F11" s="14">
        <v>2</v>
      </c>
      <c r="G11" s="15">
        <v>10082647076454</v>
      </c>
      <c r="H11" s="14">
        <v>24</v>
      </c>
      <c r="I11" s="15">
        <v>20082647076451</v>
      </c>
      <c r="J11" s="16">
        <v>82647076457</v>
      </c>
    </row>
    <row r="12" spans="1:10" s="11" customFormat="1" x14ac:dyDescent="0.2">
      <c r="A12" s="11" t="s">
        <v>162</v>
      </c>
      <c r="B12" s="11" t="s">
        <v>388</v>
      </c>
      <c r="C12" s="12">
        <v>201.84906000000001</v>
      </c>
      <c r="D12" s="19">
        <f t="shared" si="0"/>
        <v>0</v>
      </c>
      <c r="E12" s="13">
        <f>C12*D12</f>
        <v>0</v>
      </c>
      <c r="F12" s="14">
        <v>2</v>
      </c>
      <c r="G12" s="15">
        <v>10082647076478</v>
      </c>
      <c r="H12" s="14">
        <v>12</v>
      </c>
      <c r="I12" s="15">
        <v>20082647076475</v>
      </c>
      <c r="J12" s="16">
        <v>82647076471</v>
      </c>
    </row>
    <row r="13" spans="1:10" s="11" customFormat="1" x14ac:dyDescent="0.2">
      <c r="A13" s="20" t="s">
        <v>163</v>
      </c>
      <c r="B13" s="20" t="s">
        <v>389</v>
      </c>
      <c r="C13" s="12">
        <v>386.72289000000001</v>
      </c>
      <c r="D13" s="19">
        <f t="shared" si="0"/>
        <v>0</v>
      </c>
      <c r="E13" s="13">
        <f>C13*D13</f>
        <v>0</v>
      </c>
      <c r="F13" s="21">
        <v>2</v>
      </c>
      <c r="G13" s="22">
        <v>10082647166964</v>
      </c>
      <c r="H13" s="21">
        <v>6</v>
      </c>
      <c r="I13" s="22">
        <v>20082647166961</v>
      </c>
      <c r="J13" s="23">
        <v>82647166967</v>
      </c>
    </row>
    <row r="14" spans="1:10" s="11" customFormat="1" x14ac:dyDescent="0.2">
      <c r="A14" s="20" t="s">
        <v>164</v>
      </c>
      <c r="B14" s="20" t="s">
        <v>390</v>
      </c>
      <c r="C14" s="12">
        <v>633.94542000000001</v>
      </c>
      <c r="D14" s="19">
        <f t="shared" si="0"/>
        <v>0</v>
      </c>
      <c r="E14" s="13">
        <f>C14*D14</f>
        <v>0</v>
      </c>
      <c r="F14" s="21">
        <v>2</v>
      </c>
      <c r="G14" s="22">
        <v>10082647166971</v>
      </c>
      <c r="H14" s="21">
        <v>4</v>
      </c>
      <c r="I14" s="22">
        <v>20082647166978</v>
      </c>
      <c r="J14" s="23">
        <v>82647166974</v>
      </c>
    </row>
    <row r="15" spans="1:10" s="11" customFormat="1" x14ac:dyDescent="0.2">
      <c r="A15" s="20" t="s">
        <v>165</v>
      </c>
      <c r="B15" s="20" t="s">
        <v>391</v>
      </c>
      <c r="C15" s="12">
        <v>1082.6851200000001</v>
      </c>
      <c r="D15" s="19">
        <f t="shared" si="0"/>
        <v>0</v>
      </c>
      <c r="E15" s="13">
        <f>C15*D15</f>
        <v>0</v>
      </c>
      <c r="F15" s="21">
        <v>1</v>
      </c>
      <c r="G15" s="22">
        <v>10082647166988</v>
      </c>
      <c r="H15" s="21">
        <v>2</v>
      </c>
      <c r="I15" s="22">
        <v>20082647166985</v>
      </c>
      <c r="J15" s="23">
        <v>82647166981</v>
      </c>
    </row>
    <row r="16" spans="1:10" s="11" customFormat="1" ht="12.75" customHeight="1" x14ac:dyDescent="0.2">
      <c r="A16" s="11" t="s">
        <v>166</v>
      </c>
      <c r="B16" s="11" t="s">
        <v>392</v>
      </c>
      <c r="C16" s="12">
        <v>22.320990000000005</v>
      </c>
      <c r="D16" s="19">
        <f t="shared" si="0"/>
        <v>0</v>
      </c>
      <c r="E16" s="13">
        <f>C16*D16</f>
        <v>0</v>
      </c>
      <c r="F16" s="14">
        <v>15</v>
      </c>
      <c r="G16" s="15">
        <v>10082647076515</v>
      </c>
      <c r="H16" s="14">
        <v>120</v>
      </c>
      <c r="I16" s="15">
        <v>20082647076512</v>
      </c>
      <c r="J16" s="16">
        <v>82647076518</v>
      </c>
    </row>
    <row r="17" spans="1:10" s="11" customFormat="1" x14ac:dyDescent="0.2">
      <c r="A17" s="11" t="s">
        <v>167</v>
      </c>
      <c r="B17" s="11" t="s">
        <v>393</v>
      </c>
      <c r="C17" s="12">
        <v>22.320990000000005</v>
      </c>
      <c r="D17" s="19">
        <f t="shared" si="0"/>
        <v>0</v>
      </c>
      <c r="E17" s="13">
        <f>C17*D17</f>
        <v>0</v>
      </c>
      <c r="F17" s="14">
        <v>15</v>
      </c>
      <c r="G17" s="15">
        <v>10082647076522</v>
      </c>
      <c r="H17" s="14">
        <v>120</v>
      </c>
      <c r="I17" s="15">
        <v>20082647076529</v>
      </c>
      <c r="J17" s="16">
        <v>82647076525</v>
      </c>
    </row>
    <row r="18" spans="1:10" s="11" customFormat="1" x14ac:dyDescent="0.2">
      <c r="A18" s="11" t="s">
        <v>168</v>
      </c>
      <c r="B18" s="11" t="s">
        <v>394</v>
      </c>
      <c r="C18" s="12">
        <v>22.320990000000005</v>
      </c>
      <c r="D18" s="19">
        <f t="shared" si="0"/>
        <v>0</v>
      </c>
      <c r="E18" s="13">
        <f>C18*D18</f>
        <v>0</v>
      </c>
      <c r="F18" s="14">
        <v>15</v>
      </c>
      <c r="G18" s="15">
        <v>10082647076539</v>
      </c>
      <c r="H18" s="14">
        <v>120</v>
      </c>
      <c r="I18" s="15">
        <v>20082647076536</v>
      </c>
      <c r="J18" s="16">
        <v>82647076532</v>
      </c>
    </row>
    <row r="19" spans="1:10" s="11" customFormat="1" x14ac:dyDescent="0.2">
      <c r="A19" s="11" t="s">
        <v>169</v>
      </c>
      <c r="B19" s="11" t="s">
        <v>395</v>
      </c>
      <c r="C19" s="12">
        <v>34.24239</v>
      </c>
      <c r="D19" s="19">
        <f t="shared" si="0"/>
        <v>0</v>
      </c>
      <c r="E19" s="13">
        <f>C19*D19</f>
        <v>0</v>
      </c>
      <c r="F19" s="14">
        <v>10</v>
      </c>
      <c r="G19" s="15">
        <v>10082647076546</v>
      </c>
      <c r="H19" s="14">
        <v>60</v>
      </c>
      <c r="I19" s="15">
        <v>20082647076543</v>
      </c>
      <c r="J19" s="16">
        <v>82647076549</v>
      </c>
    </row>
    <row r="20" spans="1:10" s="11" customFormat="1" x14ac:dyDescent="0.2">
      <c r="A20" s="11" t="s">
        <v>170</v>
      </c>
      <c r="B20" s="11" t="s">
        <v>396</v>
      </c>
      <c r="C20" s="12">
        <v>48.074100000000008</v>
      </c>
      <c r="D20" s="19">
        <f t="shared" si="0"/>
        <v>0</v>
      </c>
      <c r="E20" s="13">
        <f>C20*D20</f>
        <v>0</v>
      </c>
      <c r="F20" s="14">
        <v>8</v>
      </c>
      <c r="G20" s="15">
        <v>10082647076560</v>
      </c>
      <c r="H20" s="14">
        <v>48</v>
      </c>
      <c r="I20" s="15">
        <v>20082647076567</v>
      </c>
      <c r="J20" s="16">
        <v>82647076563</v>
      </c>
    </row>
    <row r="21" spans="1:10" s="11" customFormat="1" x14ac:dyDescent="0.2">
      <c r="A21" s="11" t="s">
        <v>171</v>
      </c>
      <c r="B21" s="11" t="s">
        <v>397</v>
      </c>
      <c r="C21" s="12">
        <v>81.623850000000004</v>
      </c>
      <c r="D21" s="19">
        <f t="shared" si="0"/>
        <v>0</v>
      </c>
      <c r="E21" s="13">
        <f>C21*D21</f>
        <v>0</v>
      </c>
      <c r="F21" s="14">
        <v>4</v>
      </c>
      <c r="G21" s="15">
        <v>10082647076577</v>
      </c>
      <c r="H21" s="14">
        <v>24</v>
      </c>
      <c r="I21" s="15">
        <v>20082647076574</v>
      </c>
      <c r="J21" s="16">
        <v>82647076570</v>
      </c>
    </row>
    <row r="22" spans="1:10" s="11" customFormat="1" x14ac:dyDescent="0.2">
      <c r="A22" s="11" t="s">
        <v>172</v>
      </c>
      <c r="B22" s="11" t="s">
        <v>398</v>
      </c>
      <c r="C22" s="12">
        <v>119.50704000000002</v>
      </c>
      <c r="D22" s="19">
        <f t="shared" si="0"/>
        <v>0</v>
      </c>
      <c r="E22" s="13">
        <f>C22*D22</f>
        <v>0</v>
      </c>
      <c r="F22" s="14">
        <v>2</v>
      </c>
      <c r="G22" s="15">
        <v>10082647167589</v>
      </c>
      <c r="H22" s="14">
        <v>24</v>
      </c>
      <c r="I22" s="15">
        <v>20082647167586</v>
      </c>
      <c r="J22" s="16">
        <v>82647167582</v>
      </c>
    </row>
    <row r="23" spans="1:10" s="11" customFormat="1" x14ac:dyDescent="0.2">
      <c r="A23" s="11" t="s">
        <v>173</v>
      </c>
      <c r="B23" s="11" t="s">
        <v>399</v>
      </c>
      <c r="C23" s="12">
        <v>201.84906000000001</v>
      </c>
      <c r="D23" s="19">
        <f t="shared" si="0"/>
        <v>0</v>
      </c>
      <c r="E23" s="13">
        <f>C23*D23</f>
        <v>0</v>
      </c>
      <c r="F23" s="14">
        <v>2</v>
      </c>
      <c r="G23" s="15">
        <v>10082647076591</v>
      </c>
      <c r="H23" s="14">
        <v>12</v>
      </c>
      <c r="I23" s="15">
        <v>20082647076598</v>
      </c>
      <c r="J23" s="16">
        <v>82647076594</v>
      </c>
    </row>
    <row r="24" spans="1:10" s="11" customFormat="1" x14ac:dyDescent="0.2">
      <c r="A24" s="24" t="s">
        <v>174</v>
      </c>
      <c r="B24" s="24" t="s">
        <v>400</v>
      </c>
      <c r="C24" s="12">
        <v>386.72289000000001</v>
      </c>
      <c r="D24" s="19">
        <f t="shared" si="0"/>
        <v>0</v>
      </c>
      <c r="E24" s="13">
        <f>C24*D24</f>
        <v>0</v>
      </c>
      <c r="F24" s="25">
        <v>2</v>
      </c>
      <c r="G24" s="26">
        <v>10082647164687</v>
      </c>
      <c r="H24" s="25">
        <v>6</v>
      </c>
      <c r="I24" s="26">
        <v>20082647164684</v>
      </c>
      <c r="J24" s="27">
        <v>82647164680</v>
      </c>
    </row>
    <row r="25" spans="1:10" s="11" customFormat="1" x14ac:dyDescent="0.2">
      <c r="A25" s="24" t="s">
        <v>175</v>
      </c>
      <c r="B25" s="24" t="s">
        <v>401</v>
      </c>
      <c r="C25" s="12">
        <v>633.94542000000001</v>
      </c>
      <c r="D25" s="19">
        <f t="shared" si="0"/>
        <v>0</v>
      </c>
      <c r="E25" s="13">
        <f>C25*D25</f>
        <v>0</v>
      </c>
      <c r="F25" s="25">
        <v>2</v>
      </c>
      <c r="G25" s="26">
        <v>10082647164694</v>
      </c>
      <c r="H25" s="25">
        <v>4</v>
      </c>
      <c r="I25" s="26">
        <v>20082647164691</v>
      </c>
      <c r="J25" s="27">
        <v>82647164697</v>
      </c>
    </row>
    <row r="26" spans="1:10" s="11" customFormat="1" x14ac:dyDescent="0.2">
      <c r="A26" s="24" t="s">
        <v>176</v>
      </c>
      <c r="B26" s="24" t="s">
        <v>402</v>
      </c>
      <c r="C26" s="12">
        <v>1082.6851200000001</v>
      </c>
      <c r="D26" s="19">
        <f t="shared" si="0"/>
        <v>0</v>
      </c>
      <c r="E26" s="13">
        <f>C26*D26</f>
        <v>0</v>
      </c>
      <c r="F26" s="25">
        <v>1</v>
      </c>
      <c r="G26" s="26">
        <v>10082647164700</v>
      </c>
      <c r="H26" s="25">
        <v>2</v>
      </c>
      <c r="I26" s="26">
        <v>20082647164707</v>
      </c>
      <c r="J26" s="27">
        <v>82647164703</v>
      </c>
    </row>
    <row r="27" spans="1:10" s="11" customFormat="1" x14ac:dyDescent="0.2">
      <c r="A27" s="11" t="s">
        <v>177</v>
      </c>
      <c r="B27" s="11" t="s">
        <v>403</v>
      </c>
      <c r="C27" s="12">
        <v>24.328980000000001</v>
      </c>
      <c r="D27" s="19">
        <f t="shared" si="0"/>
        <v>0</v>
      </c>
      <c r="E27" s="13">
        <f>C27*D27</f>
        <v>0</v>
      </c>
      <c r="F27" s="14">
        <v>15</v>
      </c>
      <c r="G27" s="15">
        <v>10082647164625</v>
      </c>
      <c r="H27" s="14">
        <v>120</v>
      </c>
      <c r="I27" s="15">
        <v>20082647164622</v>
      </c>
      <c r="J27" s="16">
        <v>82647164628</v>
      </c>
    </row>
    <row r="28" spans="1:10" s="11" customFormat="1" x14ac:dyDescent="0.2">
      <c r="A28" s="11" t="s">
        <v>178</v>
      </c>
      <c r="B28" s="11" t="s">
        <v>404</v>
      </c>
      <c r="C28" s="12">
        <v>39.54486</v>
      </c>
      <c r="D28" s="19">
        <f t="shared" si="0"/>
        <v>0</v>
      </c>
      <c r="E28" s="13">
        <f>C28*D28</f>
        <v>0</v>
      </c>
      <c r="F28" s="14">
        <v>10</v>
      </c>
      <c r="G28" s="15">
        <v>10082647164649</v>
      </c>
      <c r="H28" s="14">
        <v>60</v>
      </c>
      <c r="I28" s="15">
        <v>20082647164646</v>
      </c>
      <c r="J28" s="16">
        <v>82647164642</v>
      </c>
    </row>
    <row r="29" spans="1:10" s="11" customFormat="1" x14ac:dyDescent="0.2">
      <c r="A29" s="11" t="s">
        <v>179</v>
      </c>
      <c r="B29" s="11" t="s">
        <v>405</v>
      </c>
      <c r="C29" s="12">
        <v>57.696690000000004</v>
      </c>
      <c r="D29" s="19">
        <f t="shared" si="0"/>
        <v>0</v>
      </c>
      <c r="E29" s="13">
        <f>C29*D29</f>
        <v>0</v>
      </c>
      <c r="F29" s="14">
        <v>8</v>
      </c>
      <c r="G29" s="15">
        <v>10082647164656</v>
      </c>
      <c r="H29" s="14">
        <v>48</v>
      </c>
      <c r="I29" s="15">
        <v>20082647164653</v>
      </c>
      <c r="J29" s="16">
        <v>82647164659</v>
      </c>
    </row>
    <row r="30" spans="1:10" s="11" customFormat="1" x14ac:dyDescent="0.2">
      <c r="A30" s="11" t="s">
        <v>180</v>
      </c>
      <c r="B30" s="11" t="s">
        <v>181</v>
      </c>
      <c r="C30" s="12">
        <v>42.009059999999998</v>
      </c>
      <c r="D30" s="19">
        <f t="shared" si="0"/>
        <v>0</v>
      </c>
      <c r="E30" s="13">
        <f>C30*D30</f>
        <v>0</v>
      </c>
      <c r="F30" s="14">
        <v>10</v>
      </c>
      <c r="G30" s="15">
        <v>10082647164632</v>
      </c>
      <c r="H30" s="14">
        <v>60</v>
      </c>
      <c r="I30" s="15">
        <v>20082647164639</v>
      </c>
      <c r="J30" s="16">
        <v>82647164635</v>
      </c>
    </row>
    <row r="31" spans="1:10" s="11" customFormat="1" x14ac:dyDescent="0.2">
      <c r="A31" s="11" t="s">
        <v>182</v>
      </c>
      <c r="B31" s="11" t="s">
        <v>392</v>
      </c>
      <c r="C31" s="12">
        <v>19.41168</v>
      </c>
      <c r="D31" s="19">
        <f t="shared" si="0"/>
        <v>0</v>
      </c>
      <c r="E31" s="13">
        <f>C31*D31</f>
        <v>0</v>
      </c>
      <c r="F31" s="14">
        <v>12</v>
      </c>
      <c r="G31" s="15">
        <v>10082647172170</v>
      </c>
      <c r="H31" s="14">
        <v>144</v>
      </c>
      <c r="I31" s="15">
        <v>20082647172177</v>
      </c>
      <c r="J31" s="16">
        <v>82647172173</v>
      </c>
    </row>
    <row r="32" spans="1:10" s="11" customFormat="1" x14ac:dyDescent="0.2">
      <c r="A32" s="11" t="s">
        <v>183</v>
      </c>
      <c r="B32" s="11" t="s">
        <v>406</v>
      </c>
      <c r="C32" s="12">
        <v>26.751000000000005</v>
      </c>
      <c r="D32" s="19">
        <f t="shared" si="0"/>
        <v>0</v>
      </c>
      <c r="E32" s="13">
        <f>C32*D32</f>
        <v>0</v>
      </c>
      <c r="F32" s="14">
        <v>15</v>
      </c>
      <c r="G32" s="15">
        <v>10082647165622</v>
      </c>
      <c r="H32" s="14">
        <v>120</v>
      </c>
      <c r="I32" s="15">
        <v>20082647165629</v>
      </c>
      <c r="J32" s="16">
        <v>82647165625</v>
      </c>
    </row>
    <row r="33" spans="1:10" s="11" customFormat="1" x14ac:dyDescent="0.2">
      <c r="A33" s="11" t="s">
        <v>184</v>
      </c>
      <c r="B33" s="11" t="s">
        <v>407</v>
      </c>
      <c r="C33" s="12">
        <v>39.36504</v>
      </c>
      <c r="D33" s="19">
        <f t="shared" si="0"/>
        <v>0</v>
      </c>
      <c r="E33" s="13">
        <f>C33*D33</f>
        <v>0</v>
      </c>
      <c r="F33" s="14">
        <v>10</v>
      </c>
      <c r="G33" s="15">
        <v>10082647165639</v>
      </c>
      <c r="H33" s="14">
        <v>60</v>
      </c>
      <c r="I33" s="15">
        <v>20082647165636</v>
      </c>
      <c r="J33" s="16">
        <v>82647165632</v>
      </c>
    </row>
    <row r="34" spans="1:10" s="11" customFormat="1" x14ac:dyDescent="0.2">
      <c r="A34" s="11" t="s">
        <v>185</v>
      </c>
      <c r="B34" s="11" t="s">
        <v>408</v>
      </c>
      <c r="C34" s="12">
        <v>58.030800000000006</v>
      </c>
      <c r="D34" s="19">
        <f t="shared" si="0"/>
        <v>0</v>
      </c>
      <c r="E34" s="13">
        <f>C34*D34</f>
        <v>0</v>
      </c>
      <c r="F34" s="14">
        <v>8</v>
      </c>
      <c r="G34" s="15">
        <v>10082647164663</v>
      </c>
      <c r="H34" s="14">
        <v>48</v>
      </c>
      <c r="I34" s="15">
        <v>20082647164660</v>
      </c>
      <c r="J34" s="16">
        <v>82647164666</v>
      </c>
    </row>
    <row r="35" spans="1:10" s="11" customFormat="1" x14ac:dyDescent="0.2">
      <c r="A35" s="11" t="s">
        <v>186</v>
      </c>
      <c r="B35" s="11" t="s">
        <v>409</v>
      </c>
      <c r="C35" s="12">
        <v>32.177790000000002</v>
      </c>
      <c r="D35" s="19">
        <f t="shared" si="0"/>
        <v>0</v>
      </c>
      <c r="E35" s="13">
        <f>C35*D35</f>
        <v>0</v>
      </c>
      <c r="F35" s="14">
        <v>15</v>
      </c>
      <c r="G35" s="15">
        <v>10082647165646</v>
      </c>
      <c r="H35" s="14">
        <v>120</v>
      </c>
      <c r="I35" s="15">
        <v>20082647165643</v>
      </c>
      <c r="J35" s="16">
        <v>82647165649</v>
      </c>
    </row>
    <row r="36" spans="1:10" s="11" customFormat="1" x14ac:dyDescent="0.2">
      <c r="A36" s="11" t="s">
        <v>187</v>
      </c>
      <c r="B36" s="11" t="s">
        <v>410</v>
      </c>
      <c r="C36" s="12">
        <v>45.319080000000007</v>
      </c>
      <c r="D36" s="19">
        <f t="shared" si="0"/>
        <v>0</v>
      </c>
      <c r="E36" s="13">
        <f>C36*D36</f>
        <v>0</v>
      </c>
      <c r="F36" s="14">
        <v>10</v>
      </c>
      <c r="G36" s="15">
        <v>10082647165653</v>
      </c>
      <c r="H36" s="14">
        <v>60</v>
      </c>
      <c r="I36" s="15">
        <v>20082647165650</v>
      </c>
      <c r="J36" s="16">
        <v>82647165656</v>
      </c>
    </row>
    <row r="37" spans="1:10" s="11" customFormat="1" x14ac:dyDescent="0.2">
      <c r="A37" s="11" t="s">
        <v>188</v>
      </c>
      <c r="B37" s="11" t="s">
        <v>411</v>
      </c>
      <c r="C37" s="12">
        <v>67.153890000000004</v>
      </c>
      <c r="D37" s="19">
        <f t="shared" si="0"/>
        <v>0</v>
      </c>
      <c r="E37" s="13">
        <f>C37*D37</f>
        <v>0</v>
      </c>
      <c r="F37" s="14">
        <v>8</v>
      </c>
      <c r="G37" s="15">
        <v>10082647164670</v>
      </c>
      <c r="H37" s="14">
        <v>48</v>
      </c>
      <c r="I37" s="15">
        <v>20082647164677</v>
      </c>
      <c r="J37" s="16">
        <v>82647164673</v>
      </c>
    </row>
    <row r="38" spans="1:10" s="11" customFormat="1" x14ac:dyDescent="0.2">
      <c r="A38" s="11" t="s">
        <v>189</v>
      </c>
      <c r="B38" s="11" t="s">
        <v>412</v>
      </c>
      <c r="C38" s="12">
        <v>9.87012</v>
      </c>
      <c r="D38" s="19">
        <f t="shared" si="0"/>
        <v>0</v>
      </c>
      <c r="E38" s="13">
        <f>C38*D38</f>
        <v>0</v>
      </c>
      <c r="F38" s="14">
        <v>18</v>
      </c>
      <c r="G38" s="15">
        <v>10082647167879</v>
      </c>
      <c r="H38" s="14">
        <v>144</v>
      </c>
      <c r="I38" s="15">
        <v>20082647167876</v>
      </c>
      <c r="J38" s="16">
        <v>82647167872</v>
      </c>
    </row>
    <row r="39" spans="1:10" s="11" customFormat="1" x14ac:dyDescent="0.2">
      <c r="A39" s="11" t="s">
        <v>190</v>
      </c>
      <c r="B39" s="11" t="s">
        <v>412</v>
      </c>
      <c r="C39" s="12">
        <v>10.856910000000001</v>
      </c>
      <c r="D39" s="19">
        <f t="shared" si="0"/>
        <v>0</v>
      </c>
      <c r="E39" s="13">
        <f>C39*D39</f>
        <v>0</v>
      </c>
      <c r="F39" s="14">
        <v>18</v>
      </c>
      <c r="G39" s="15">
        <v>10082647167886</v>
      </c>
      <c r="H39" s="14">
        <v>144</v>
      </c>
      <c r="I39" s="15">
        <v>20082647167883</v>
      </c>
      <c r="J39" s="16">
        <v>82647167889</v>
      </c>
    </row>
    <row r="40" spans="1:10" s="11" customFormat="1" x14ac:dyDescent="0.2">
      <c r="A40" s="11" t="s">
        <v>191</v>
      </c>
      <c r="B40" s="11" t="s">
        <v>413</v>
      </c>
      <c r="C40" s="12">
        <v>10.856910000000001</v>
      </c>
      <c r="D40" s="19">
        <f t="shared" si="0"/>
        <v>0</v>
      </c>
      <c r="E40" s="13">
        <f>C40*D40</f>
        <v>0</v>
      </c>
      <c r="F40" s="14">
        <v>18</v>
      </c>
      <c r="G40" s="15">
        <v>10082647167893</v>
      </c>
      <c r="H40" s="14">
        <v>144</v>
      </c>
      <c r="I40" s="15">
        <v>20082647167890</v>
      </c>
      <c r="J40" s="16">
        <v>82647167896</v>
      </c>
    </row>
    <row r="41" spans="1:10" s="11" customFormat="1" x14ac:dyDescent="0.2">
      <c r="B41" s="11" t="s">
        <v>414</v>
      </c>
      <c r="C41" s="12"/>
      <c r="D41" s="19" t="s">
        <v>217</v>
      </c>
      <c r="E41" s="13"/>
      <c r="F41" s="14"/>
      <c r="G41" s="15"/>
      <c r="H41" s="14"/>
      <c r="I41" s="15"/>
      <c r="J41" s="16"/>
    </row>
    <row r="42" spans="1:10" s="11" customFormat="1" x14ac:dyDescent="0.2">
      <c r="A42" s="2" t="s">
        <v>333</v>
      </c>
      <c r="B42" s="28"/>
      <c r="C42" s="12"/>
      <c r="D42" s="19" t="s">
        <v>217</v>
      </c>
      <c r="E42" s="13"/>
      <c r="F42" s="21"/>
      <c r="G42" s="22"/>
      <c r="H42" s="21"/>
      <c r="I42" s="22"/>
      <c r="J42" s="23"/>
    </row>
    <row r="43" spans="1:10" s="11" customFormat="1" ht="12.75" customHeight="1" x14ac:dyDescent="0.2">
      <c r="A43" s="11" t="s">
        <v>334</v>
      </c>
      <c r="B43" s="11" t="s">
        <v>415</v>
      </c>
      <c r="C43" s="12">
        <v>24.549870000000002</v>
      </c>
      <c r="D43" s="19">
        <f t="shared" si="0"/>
        <v>0</v>
      </c>
      <c r="E43" s="13">
        <f>C43*D43</f>
        <v>0</v>
      </c>
      <c r="F43" s="14">
        <v>15</v>
      </c>
      <c r="G43" s="15">
        <v>10082647189277</v>
      </c>
      <c r="H43" s="14">
        <v>120</v>
      </c>
      <c r="I43" s="15">
        <v>20082647189274</v>
      </c>
      <c r="J43" s="16">
        <v>82647189270</v>
      </c>
    </row>
    <row r="44" spans="1:10" s="11" customFormat="1" x14ac:dyDescent="0.2">
      <c r="A44" s="11" t="s">
        <v>335</v>
      </c>
      <c r="B44" s="11" t="s">
        <v>416</v>
      </c>
      <c r="C44" s="12">
        <v>24.549870000000002</v>
      </c>
      <c r="D44" s="19">
        <f t="shared" si="0"/>
        <v>0</v>
      </c>
      <c r="E44" s="13">
        <f>C44*D44</f>
        <v>0</v>
      </c>
      <c r="F44" s="14">
        <v>15</v>
      </c>
      <c r="G44" s="15">
        <v>10082647189284</v>
      </c>
      <c r="H44" s="14">
        <v>120</v>
      </c>
      <c r="I44" s="15">
        <v>20082647189281</v>
      </c>
      <c r="J44" s="16">
        <v>82647189287</v>
      </c>
    </row>
    <row r="45" spans="1:10" s="11" customFormat="1" x14ac:dyDescent="0.2">
      <c r="A45" s="11" t="s">
        <v>336</v>
      </c>
      <c r="B45" s="11" t="s">
        <v>417</v>
      </c>
      <c r="C45" s="12">
        <v>24.549870000000002</v>
      </c>
      <c r="D45" s="19">
        <f t="shared" si="0"/>
        <v>0</v>
      </c>
      <c r="E45" s="13">
        <f>C45*D45</f>
        <v>0</v>
      </c>
      <c r="F45" s="14">
        <v>15</v>
      </c>
      <c r="G45" s="15">
        <v>10082647189291</v>
      </c>
      <c r="H45" s="14">
        <v>120</v>
      </c>
      <c r="I45" s="15">
        <v>20082647189298</v>
      </c>
      <c r="J45" s="16">
        <v>82647189294</v>
      </c>
    </row>
    <row r="46" spans="1:10" s="11" customFormat="1" x14ac:dyDescent="0.2">
      <c r="A46" s="11" t="s">
        <v>337</v>
      </c>
      <c r="B46" s="11" t="s">
        <v>418</v>
      </c>
      <c r="C46" s="12">
        <v>37.675620000000002</v>
      </c>
      <c r="D46" s="19">
        <f t="shared" si="0"/>
        <v>0</v>
      </c>
      <c r="E46" s="13">
        <f>C46*D46</f>
        <v>0</v>
      </c>
      <c r="F46" s="14">
        <v>10</v>
      </c>
      <c r="G46" s="15">
        <v>10082647189307</v>
      </c>
      <c r="H46" s="14">
        <v>60</v>
      </c>
      <c r="I46" s="15">
        <v>20082647189304</v>
      </c>
      <c r="J46" s="16">
        <v>82647189300</v>
      </c>
    </row>
    <row r="47" spans="1:10" s="11" customFormat="1" x14ac:dyDescent="0.2">
      <c r="A47" s="11" t="s">
        <v>338</v>
      </c>
      <c r="B47" s="11" t="s">
        <v>419</v>
      </c>
      <c r="C47" s="12">
        <v>52.879290000000005</v>
      </c>
      <c r="D47" s="19">
        <f t="shared" si="0"/>
        <v>0</v>
      </c>
      <c r="E47" s="13">
        <f>C47*D47</f>
        <v>0</v>
      </c>
      <c r="F47" s="14">
        <v>8</v>
      </c>
      <c r="G47" s="15">
        <v>10082647189314</v>
      </c>
      <c r="H47" s="14">
        <v>48</v>
      </c>
      <c r="I47" s="15">
        <v>20082647189311</v>
      </c>
      <c r="J47" s="16">
        <v>82647189317</v>
      </c>
    </row>
    <row r="48" spans="1:10" s="11" customFormat="1" x14ac:dyDescent="0.2">
      <c r="A48" s="11" t="s">
        <v>339</v>
      </c>
      <c r="B48" s="11" t="s">
        <v>420</v>
      </c>
      <c r="C48" s="12">
        <v>89.777910000000006</v>
      </c>
      <c r="D48" s="19">
        <f t="shared" si="0"/>
        <v>0</v>
      </c>
      <c r="E48" s="13">
        <f>C48*D48</f>
        <v>0</v>
      </c>
      <c r="F48" s="14">
        <v>4</v>
      </c>
      <c r="G48" s="15">
        <v>10082647189321</v>
      </c>
      <c r="H48" s="14">
        <v>24</v>
      </c>
      <c r="I48" s="15">
        <v>20082647189328</v>
      </c>
      <c r="J48" s="16">
        <v>82647189324</v>
      </c>
    </row>
    <row r="49" spans="1:10" s="11" customFormat="1" x14ac:dyDescent="0.2">
      <c r="A49" s="11" t="s">
        <v>340</v>
      </c>
      <c r="B49" s="11" t="s">
        <v>421</v>
      </c>
      <c r="C49" s="12">
        <v>131.46951000000001</v>
      </c>
      <c r="D49" s="19">
        <f t="shared" si="0"/>
        <v>0</v>
      </c>
      <c r="E49" s="13">
        <f>C49*D49</f>
        <v>0</v>
      </c>
      <c r="F49" s="14">
        <v>2</v>
      </c>
      <c r="G49" s="15">
        <v>10082647189338</v>
      </c>
      <c r="H49" s="14">
        <v>24</v>
      </c>
      <c r="I49" s="15">
        <v>20082647189335</v>
      </c>
      <c r="J49" s="16">
        <v>82647189331</v>
      </c>
    </row>
    <row r="50" spans="1:10" s="11" customFormat="1" x14ac:dyDescent="0.2">
      <c r="A50" s="11" t="s">
        <v>341</v>
      </c>
      <c r="B50" s="11" t="s">
        <v>422</v>
      </c>
      <c r="C50" s="12">
        <v>222.05106000000001</v>
      </c>
      <c r="D50" s="19">
        <f t="shared" si="0"/>
        <v>0</v>
      </c>
      <c r="E50" s="13">
        <f>C50*D50</f>
        <v>0</v>
      </c>
      <c r="F50" s="14">
        <v>2</v>
      </c>
      <c r="G50" s="15">
        <v>10082647189345</v>
      </c>
      <c r="H50" s="14">
        <v>12</v>
      </c>
      <c r="I50" s="15">
        <v>20082647189342</v>
      </c>
      <c r="J50" s="16">
        <v>82647189348</v>
      </c>
    </row>
    <row r="51" spans="1:10" s="11" customFormat="1" x14ac:dyDescent="0.2">
      <c r="A51" s="24" t="s">
        <v>342</v>
      </c>
      <c r="B51" s="24" t="s">
        <v>423</v>
      </c>
      <c r="C51" s="12">
        <v>425.39528999999999</v>
      </c>
      <c r="D51" s="19">
        <f t="shared" si="0"/>
        <v>0</v>
      </c>
      <c r="E51" s="13">
        <f>C51*D51</f>
        <v>0</v>
      </c>
      <c r="F51" s="25">
        <v>2</v>
      </c>
      <c r="G51" s="15">
        <v>10082647189352</v>
      </c>
      <c r="H51" s="25">
        <v>6</v>
      </c>
      <c r="I51" s="15">
        <v>20082647189359</v>
      </c>
      <c r="J51" s="16">
        <v>82647189355</v>
      </c>
    </row>
    <row r="52" spans="1:10" s="11" customFormat="1" x14ac:dyDescent="0.2">
      <c r="A52" s="24" t="s">
        <v>343</v>
      </c>
      <c r="B52" s="24" t="s">
        <v>424</v>
      </c>
      <c r="C52" s="12">
        <v>697.36083000000008</v>
      </c>
      <c r="D52" s="19">
        <f t="shared" si="0"/>
        <v>0</v>
      </c>
      <c r="E52" s="13">
        <f>C52*D52</f>
        <v>0</v>
      </c>
      <c r="F52" s="25">
        <v>2</v>
      </c>
      <c r="G52" s="15">
        <v>10082647189369</v>
      </c>
      <c r="H52" s="25">
        <v>4</v>
      </c>
      <c r="I52" s="15">
        <v>20082647189366</v>
      </c>
      <c r="J52" s="16">
        <v>82647189362</v>
      </c>
    </row>
    <row r="53" spans="1:10" s="11" customFormat="1" x14ac:dyDescent="0.2">
      <c r="A53" s="24" t="s">
        <v>344</v>
      </c>
      <c r="B53" s="24" t="s">
        <v>425</v>
      </c>
      <c r="C53" s="12">
        <v>1190.9345400000002</v>
      </c>
      <c r="D53" s="19">
        <f t="shared" si="0"/>
        <v>0</v>
      </c>
      <c r="E53" s="13">
        <f>C53*D53</f>
        <v>0</v>
      </c>
      <c r="F53" s="25">
        <v>1</v>
      </c>
      <c r="G53" s="15">
        <v>10082647189376</v>
      </c>
      <c r="H53" s="25">
        <v>2</v>
      </c>
      <c r="I53" s="15">
        <v>20082647189373</v>
      </c>
      <c r="J53" s="16">
        <v>82647189379</v>
      </c>
    </row>
    <row r="54" spans="1:10" s="11" customFormat="1" x14ac:dyDescent="0.2">
      <c r="B54" s="11" t="s">
        <v>414</v>
      </c>
      <c r="C54" s="12"/>
      <c r="D54" s="19" t="s">
        <v>217</v>
      </c>
      <c r="E54" s="13"/>
      <c r="F54" s="14"/>
      <c r="G54" s="15"/>
      <c r="H54" s="14"/>
      <c r="I54" s="15"/>
      <c r="J54" s="16"/>
    </row>
    <row r="55" spans="1:10" s="11" customFormat="1" x14ac:dyDescent="0.2">
      <c r="A55" s="2" t="s">
        <v>332</v>
      </c>
      <c r="B55" s="28"/>
      <c r="C55" s="12"/>
      <c r="D55" s="19" t="s">
        <v>217</v>
      </c>
      <c r="E55" s="13"/>
      <c r="F55" s="14"/>
      <c r="G55" s="15"/>
      <c r="H55" s="14"/>
      <c r="I55" s="15"/>
      <c r="J55" s="16"/>
    </row>
    <row r="56" spans="1:10" s="11" customFormat="1" x14ac:dyDescent="0.2">
      <c r="A56" s="11" t="s">
        <v>192</v>
      </c>
      <c r="B56" s="11" t="s">
        <v>426</v>
      </c>
      <c r="C56" s="12">
        <v>30.879090000000001</v>
      </c>
      <c r="D56" s="19">
        <f t="shared" si="0"/>
        <v>0</v>
      </c>
      <c r="E56" s="13">
        <f>C56*D56</f>
        <v>0</v>
      </c>
      <c r="F56" s="14">
        <v>15</v>
      </c>
      <c r="G56" s="15">
        <v>10082647167749</v>
      </c>
      <c r="H56" s="14">
        <v>120</v>
      </c>
      <c r="I56" s="15">
        <v>20082647167746</v>
      </c>
      <c r="J56" s="16">
        <v>82647167742</v>
      </c>
    </row>
    <row r="57" spans="1:10" s="11" customFormat="1" x14ac:dyDescent="0.2">
      <c r="A57" s="11" t="s">
        <v>193</v>
      </c>
      <c r="B57" s="11" t="s">
        <v>427</v>
      </c>
      <c r="C57" s="12">
        <v>44.627549999999999</v>
      </c>
      <c r="D57" s="19">
        <f t="shared" si="0"/>
        <v>0</v>
      </c>
      <c r="E57" s="13">
        <f>C57*D57</f>
        <v>0</v>
      </c>
      <c r="F57" s="14">
        <v>10</v>
      </c>
      <c r="G57" s="15">
        <v>10082647167756</v>
      </c>
      <c r="H57" s="14">
        <v>60</v>
      </c>
      <c r="I57" s="15">
        <v>20082647167753</v>
      </c>
      <c r="J57" s="16">
        <v>82647167759</v>
      </c>
    </row>
    <row r="58" spans="1:10" s="11" customFormat="1" x14ac:dyDescent="0.2">
      <c r="A58" s="11" t="s">
        <v>194</v>
      </c>
      <c r="B58" s="11" t="s">
        <v>428</v>
      </c>
      <c r="C58" s="12">
        <v>65.10372000000001</v>
      </c>
      <c r="D58" s="19">
        <f t="shared" si="0"/>
        <v>0</v>
      </c>
      <c r="E58" s="13">
        <f>C58*D58</f>
        <v>0</v>
      </c>
      <c r="F58" s="14">
        <v>8</v>
      </c>
      <c r="G58" s="15">
        <v>10082647167763</v>
      </c>
      <c r="H58" s="14">
        <v>48</v>
      </c>
      <c r="I58" s="15">
        <v>20082647167760</v>
      </c>
      <c r="J58" s="16">
        <v>82647167766</v>
      </c>
    </row>
    <row r="59" spans="1:10" s="11" customFormat="1" x14ac:dyDescent="0.2">
      <c r="A59" s="11" t="s">
        <v>195</v>
      </c>
      <c r="B59" s="11" t="s">
        <v>429</v>
      </c>
      <c r="C59" s="12">
        <v>97.838730000000012</v>
      </c>
      <c r="D59" s="19">
        <f t="shared" si="0"/>
        <v>0</v>
      </c>
      <c r="E59" s="13">
        <f>C59*D59</f>
        <v>0</v>
      </c>
      <c r="F59" s="14">
        <v>4</v>
      </c>
      <c r="G59" s="15">
        <v>10082647167770</v>
      </c>
      <c r="H59" s="14">
        <v>24</v>
      </c>
      <c r="I59" s="15">
        <v>20082647167777</v>
      </c>
      <c r="J59" s="16">
        <v>82647167773</v>
      </c>
    </row>
    <row r="60" spans="1:10" s="11" customFormat="1" x14ac:dyDescent="0.2">
      <c r="A60" s="11" t="s">
        <v>196</v>
      </c>
      <c r="B60" s="11" t="s">
        <v>430</v>
      </c>
      <c r="C60" s="12">
        <v>146.36127000000002</v>
      </c>
      <c r="D60" s="19">
        <f t="shared" si="0"/>
        <v>0</v>
      </c>
      <c r="E60" s="13">
        <f>C60*D60</f>
        <v>0</v>
      </c>
      <c r="F60" s="14">
        <v>2</v>
      </c>
      <c r="G60" s="15">
        <v>10082647167787</v>
      </c>
      <c r="H60" s="14">
        <v>24</v>
      </c>
      <c r="I60" s="15">
        <v>20082647167784</v>
      </c>
      <c r="J60" s="16">
        <v>82647167780</v>
      </c>
    </row>
    <row r="61" spans="1:10" s="11" customFormat="1" x14ac:dyDescent="0.2">
      <c r="A61" s="29" t="s">
        <v>197</v>
      </c>
      <c r="B61" s="29" t="s">
        <v>431</v>
      </c>
      <c r="C61" s="12">
        <v>229.36485000000002</v>
      </c>
      <c r="D61" s="19">
        <f t="shared" si="0"/>
        <v>0</v>
      </c>
      <c r="E61" s="13">
        <f>C61*D61</f>
        <v>0</v>
      </c>
      <c r="F61" s="30">
        <v>2</v>
      </c>
      <c r="G61" s="31">
        <v>10082647167794</v>
      </c>
      <c r="H61" s="30">
        <v>12</v>
      </c>
      <c r="I61" s="31">
        <v>20082647167791</v>
      </c>
      <c r="J61" s="32">
        <v>82647167797</v>
      </c>
    </row>
    <row r="62" spans="1:10" s="11" customFormat="1" x14ac:dyDescent="0.2">
      <c r="A62" s="11" t="s">
        <v>269</v>
      </c>
      <c r="B62" s="29" t="s">
        <v>432</v>
      </c>
      <c r="C62" s="12">
        <v>535.87248</v>
      </c>
      <c r="D62" s="19">
        <f t="shared" si="0"/>
        <v>0</v>
      </c>
      <c r="E62" s="13">
        <f>C62*D62</f>
        <v>0</v>
      </c>
      <c r="F62" s="14">
        <v>2</v>
      </c>
      <c r="G62" s="15">
        <v>10082647177403</v>
      </c>
      <c r="H62" s="14">
        <v>6</v>
      </c>
      <c r="I62" s="15">
        <v>20082647177400</v>
      </c>
      <c r="J62" s="16">
        <v>82647177406</v>
      </c>
    </row>
    <row r="63" spans="1:10" s="11" customFormat="1" x14ac:dyDescent="0.2">
      <c r="A63" s="11" t="s">
        <v>270</v>
      </c>
      <c r="B63" s="11" t="s">
        <v>433</v>
      </c>
      <c r="C63" s="12">
        <v>778.47297000000003</v>
      </c>
      <c r="D63" s="19">
        <f t="shared" si="0"/>
        <v>0</v>
      </c>
      <c r="E63" s="13">
        <f>C63*D63</f>
        <v>0</v>
      </c>
      <c r="F63" s="14">
        <v>2</v>
      </c>
      <c r="G63" s="15">
        <v>10082647177410</v>
      </c>
      <c r="H63" s="14">
        <v>4</v>
      </c>
      <c r="I63" s="15">
        <v>20082647177417</v>
      </c>
      <c r="J63" s="16">
        <v>82647177413</v>
      </c>
    </row>
    <row r="64" spans="1:10" s="11" customFormat="1" x14ac:dyDescent="0.2">
      <c r="A64" s="29" t="s">
        <v>271</v>
      </c>
      <c r="B64" s="29" t="s">
        <v>434</v>
      </c>
      <c r="C64" s="12">
        <v>1448.1548400000001</v>
      </c>
      <c r="D64" s="19">
        <f t="shared" si="0"/>
        <v>0</v>
      </c>
      <c r="E64" s="13">
        <f>C64*D64</f>
        <v>0</v>
      </c>
      <c r="F64" s="30">
        <v>1</v>
      </c>
      <c r="G64" s="31">
        <v>10082647177427</v>
      </c>
      <c r="H64" s="30">
        <v>2</v>
      </c>
      <c r="I64" s="31">
        <v>20082647177424</v>
      </c>
      <c r="J64" s="32">
        <v>82647177420</v>
      </c>
    </row>
    <row r="65" spans="1:10" s="11" customFormat="1" x14ac:dyDescent="0.2">
      <c r="A65" s="29" t="s">
        <v>636</v>
      </c>
      <c r="B65" s="29" t="s">
        <v>645</v>
      </c>
      <c r="C65" s="12">
        <v>20.757000000000001</v>
      </c>
      <c r="D65" s="19">
        <f t="shared" si="0"/>
        <v>0</v>
      </c>
      <c r="E65" s="13">
        <f>C65*D65</f>
        <v>0</v>
      </c>
      <c r="F65" s="30">
        <v>10</v>
      </c>
      <c r="G65" s="31">
        <v>10082647362861</v>
      </c>
      <c r="H65" s="30">
        <v>100</v>
      </c>
      <c r="I65" s="31">
        <v>20082647362868</v>
      </c>
      <c r="J65" s="32">
        <v>82647362864</v>
      </c>
    </row>
    <row r="66" spans="1:10" s="11" customFormat="1" x14ac:dyDescent="0.2">
      <c r="A66" s="29" t="s">
        <v>637</v>
      </c>
      <c r="B66" s="29" t="s">
        <v>646</v>
      </c>
      <c r="C66" s="12">
        <v>29.951130000000003</v>
      </c>
      <c r="D66" s="19">
        <f t="shared" si="0"/>
        <v>0</v>
      </c>
      <c r="E66" s="13">
        <f>C66*D66</f>
        <v>0</v>
      </c>
      <c r="F66" s="30">
        <v>10</v>
      </c>
      <c r="G66" s="31">
        <v>10082647362878</v>
      </c>
      <c r="H66" s="30">
        <v>60</v>
      </c>
      <c r="I66" s="31">
        <v>20082647362875</v>
      </c>
      <c r="J66" s="32">
        <v>82647362871</v>
      </c>
    </row>
    <row r="67" spans="1:10" s="11" customFormat="1" x14ac:dyDescent="0.2">
      <c r="A67" s="29" t="s">
        <v>638</v>
      </c>
      <c r="B67" s="29" t="s">
        <v>647</v>
      </c>
      <c r="C67" s="12">
        <v>47.533530000000006</v>
      </c>
      <c r="D67" s="19">
        <f t="shared" si="0"/>
        <v>0</v>
      </c>
      <c r="E67" s="13">
        <f>C67*D67</f>
        <v>0</v>
      </c>
      <c r="F67" s="30">
        <v>8</v>
      </c>
      <c r="G67" s="31">
        <v>10082647362885</v>
      </c>
      <c r="H67" s="30">
        <v>40</v>
      </c>
      <c r="I67" s="31">
        <v>20082647362882</v>
      </c>
      <c r="J67" s="32">
        <v>82647362888</v>
      </c>
    </row>
    <row r="68" spans="1:10" s="11" customFormat="1" x14ac:dyDescent="0.2">
      <c r="A68" s="29"/>
      <c r="B68" s="29" t="s">
        <v>414</v>
      </c>
      <c r="C68" s="12"/>
      <c r="D68" s="19" t="s">
        <v>217</v>
      </c>
      <c r="E68" s="13"/>
      <c r="F68" s="30"/>
      <c r="G68" s="31"/>
      <c r="H68" s="30"/>
      <c r="I68" s="31"/>
      <c r="J68" s="32"/>
    </row>
    <row r="69" spans="1:10" s="34" customFormat="1" x14ac:dyDescent="0.2">
      <c r="A69" s="3" t="s">
        <v>125</v>
      </c>
      <c r="B69" s="4"/>
      <c r="C69" s="12"/>
      <c r="D69" s="19" t="s">
        <v>217</v>
      </c>
      <c r="E69" s="33"/>
      <c r="F69" s="33"/>
      <c r="G69" s="6"/>
      <c r="H69" s="4"/>
      <c r="I69" s="6"/>
      <c r="J69" s="7"/>
    </row>
    <row r="70" spans="1:10" s="11" customFormat="1" x14ac:dyDescent="0.2">
      <c r="A70" s="11" t="s">
        <v>71</v>
      </c>
      <c r="B70" s="11" t="s">
        <v>435</v>
      </c>
      <c r="C70" s="12">
        <v>20.270820000000004</v>
      </c>
      <c r="D70" s="19">
        <f t="shared" si="0"/>
        <v>0</v>
      </c>
      <c r="E70" s="13">
        <f>C70*D70</f>
        <v>0</v>
      </c>
      <c r="F70" s="14">
        <v>15</v>
      </c>
      <c r="G70" s="15">
        <v>10082647128573</v>
      </c>
      <c r="H70" s="14">
        <v>120</v>
      </c>
      <c r="I70" s="15">
        <v>20082647128570</v>
      </c>
      <c r="J70" s="16">
        <v>82647128576</v>
      </c>
    </row>
    <row r="71" spans="1:10" s="11" customFormat="1" x14ac:dyDescent="0.2">
      <c r="A71" s="11" t="s">
        <v>74</v>
      </c>
      <c r="B71" s="11" t="s">
        <v>436</v>
      </c>
      <c r="C71" s="12">
        <v>31.112190000000002</v>
      </c>
      <c r="D71" s="19">
        <f t="shared" si="0"/>
        <v>0</v>
      </c>
      <c r="E71" s="13">
        <f>C71*D71</f>
        <v>0</v>
      </c>
      <c r="F71" s="14">
        <v>10</v>
      </c>
      <c r="G71" s="15">
        <v>10082647128580</v>
      </c>
      <c r="H71" s="14">
        <v>60</v>
      </c>
      <c r="I71" s="15">
        <v>20082647128587</v>
      </c>
      <c r="J71" s="16">
        <v>82647128583</v>
      </c>
    </row>
    <row r="72" spans="1:10" s="11" customFormat="1" x14ac:dyDescent="0.2">
      <c r="A72" s="11" t="s">
        <v>78</v>
      </c>
      <c r="B72" s="11" t="s">
        <v>437</v>
      </c>
      <c r="C72" s="12">
        <v>45.083760000000005</v>
      </c>
      <c r="D72" s="19">
        <f t="shared" si="0"/>
        <v>0</v>
      </c>
      <c r="E72" s="13">
        <f>C72*D72</f>
        <v>0</v>
      </c>
      <c r="F72" s="14">
        <v>8</v>
      </c>
      <c r="G72" s="15">
        <v>10082647128597</v>
      </c>
      <c r="H72" s="14">
        <v>48</v>
      </c>
      <c r="I72" s="15">
        <v>20082647128594</v>
      </c>
      <c r="J72" s="16">
        <v>82647128590</v>
      </c>
    </row>
    <row r="73" spans="1:10" s="11" customFormat="1" x14ac:dyDescent="0.2">
      <c r="A73" s="11" t="s">
        <v>81</v>
      </c>
      <c r="B73" s="11" t="s">
        <v>438</v>
      </c>
      <c r="C73" s="12">
        <v>74.202390000000008</v>
      </c>
      <c r="D73" s="19">
        <f t="shared" si="0"/>
        <v>0</v>
      </c>
      <c r="E73" s="13">
        <f>C73*D73</f>
        <v>0</v>
      </c>
      <c r="F73" s="14">
        <v>4</v>
      </c>
      <c r="G73" s="15">
        <v>10082647128603</v>
      </c>
      <c r="H73" s="14">
        <v>24</v>
      </c>
      <c r="I73" s="15">
        <v>20082647128600</v>
      </c>
      <c r="J73" s="16">
        <v>82647128606</v>
      </c>
    </row>
    <row r="74" spans="1:10" s="11" customFormat="1" x14ac:dyDescent="0.2">
      <c r="A74" s="11" t="s">
        <v>82</v>
      </c>
      <c r="B74" s="11" t="s">
        <v>439</v>
      </c>
      <c r="C74" s="12">
        <v>108.65124000000002</v>
      </c>
      <c r="D74" s="19">
        <f t="shared" si="0"/>
        <v>0</v>
      </c>
      <c r="E74" s="13">
        <f>C74*D74</f>
        <v>0</v>
      </c>
      <c r="F74" s="14">
        <v>2</v>
      </c>
      <c r="G74" s="15">
        <v>10082647128610</v>
      </c>
      <c r="H74" s="14">
        <v>24</v>
      </c>
      <c r="I74" s="15">
        <v>20082647128617</v>
      </c>
      <c r="J74" s="16">
        <v>82647128613</v>
      </c>
    </row>
    <row r="75" spans="1:10" s="11" customFormat="1" x14ac:dyDescent="0.2">
      <c r="A75" s="11" t="s">
        <v>83</v>
      </c>
      <c r="B75" s="11" t="s">
        <v>84</v>
      </c>
      <c r="C75" s="12">
        <v>156.96066000000002</v>
      </c>
      <c r="D75" s="19">
        <f t="shared" ref="D75:D140" si="1">$E$6</f>
        <v>0</v>
      </c>
      <c r="E75" s="13">
        <f>C75*D75</f>
        <v>0</v>
      </c>
      <c r="F75" s="14">
        <v>2</v>
      </c>
      <c r="G75" s="15">
        <v>10082647128627</v>
      </c>
      <c r="H75" s="14">
        <v>12</v>
      </c>
      <c r="I75" s="15">
        <v>20082647128624</v>
      </c>
      <c r="J75" s="16">
        <v>82647128620</v>
      </c>
    </row>
    <row r="76" spans="1:10" s="11" customFormat="1" x14ac:dyDescent="0.2">
      <c r="A76" s="11" t="s">
        <v>85</v>
      </c>
      <c r="B76" s="11" t="s">
        <v>86</v>
      </c>
      <c r="C76" s="12">
        <v>337.92840000000001</v>
      </c>
      <c r="D76" s="19">
        <f t="shared" si="1"/>
        <v>0</v>
      </c>
      <c r="E76" s="13">
        <f>C76*D76</f>
        <v>0</v>
      </c>
      <c r="F76" s="14">
        <v>2</v>
      </c>
      <c r="G76" s="15">
        <v>10082647129754</v>
      </c>
      <c r="H76" s="14">
        <v>6</v>
      </c>
      <c r="I76" s="15">
        <v>20082647129751</v>
      </c>
      <c r="J76" s="16">
        <v>82647129757</v>
      </c>
    </row>
    <row r="77" spans="1:10" s="11" customFormat="1" x14ac:dyDescent="0.2">
      <c r="A77" s="11" t="s">
        <v>87</v>
      </c>
      <c r="B77" s="11" t="s">
        <v>88</v>
      </c>
      <c r="C77" s="12">
        <v>487.02471000000008</v>
      </c>
      <c r="D77" s="19">
        <f t="shared" si="1"/>
        <v>0</v>
      </c>
      <c r="E77" s="13">
        <f>C77*D77</f>
        <v>0</v>
      </c>
      <c r="F77" s="14">
        <v>1</v>
      </c>
      <c r="G77" s="15">
        <v>10082647129761</v>
      </c>
      <c r="H77" s="14">
        <v>4</v>
      </c>
      <c r="I77" s="15">
        <v>20082647129768</v>
      </c>
      <c r="J77" s="16">
        <v>82647129764</v>
      </c>
    </row>
    <row r="78" spans="1:10" s="11" customFormat="1" x14ac:dyDescent="0.2">
      <c r="A78" s="11" t="s">
        <v>89</v>
      </c>
      <c r="B78" s="11" t="s">
        <v>90</v>
      </c>
      <c r="C78" s="12">
        <v>765.76125000000002</v>
      </c>
      <c r="D78" s="19">
        <f t="shared" si="1"/>
        <v>0</v>
      </c>
      <c r="E78" s="13">
        <f>C78*D78</f>
        <v>0</v>
      </c>
      <c r="F78" s="14">
        <v>1</v>
      </c>
      <c r="G78" s="15">
        <v>10082647129785</v>
      </c>
      <c r="H78" s="14">
        <v>2</v>
      </c>
      <c r="I78" s="15">
        <v>20082647129782</v>
      </c>
      <c r="J78" s="16">
        <v>82647129788</v>
      </c>
    </row>
    <row r="79" spans="1:10" s="11" customFormat="1" x14ac:dyDescent="0.2">
      <c r="A79" s="11" t="s">
        <v>91</v>
      </c>
      <c r="B79" s="11" t="s">
        <v>440</v>
      </c>
      <c r="C79" s="12">
        <v>20.270820000000004</v>
      </c>
      <c r="D79" s="19">
        <f t="shared" si="1"/>
        <v>0</v>
      </c>
      <c r="E79" s="13">
        <f>C79*D79</f>
        <v>0</v>
      </c>
      <c r="F79" s="14">
        <v>15</v>
      </c>
      <c r="G79" s="15">
        <v>10082647128238</v>
      </c>
      <c r="H79" s="14">
        <v>120</v>
      </c>
      <c r="I79" s="15">
        <v>20082647128235</v>
      </c>
      <c r="J79" s="16">
        <v>82647128231</v>
      </c>
    </row>
    <row r="80" spans="1:10" s="11" customFormat="1" x14ac:dyDescent="0.2">
      <c r="A80" s="11" t="s">
        <v>92</v>
      </c>
      <c r="B80" s="11" t="s">
        <v>441</v>
      </c>
      <c r="C80" s="12">
        <v>20.270820000000004</v>
      </c>
      <c r="D80" s="19">
        <f t="shared" si="1"/>
        <v>0</v>
      </c>
      <c r="E80" s="13">
        <f>C80*D80</f>
        <v>0</v>
      </c>
      <c r="F80" s="14">
        <v>15</v>
      </c>
      <c r="G80" s="15">
        <v>10082647128245</v>
      </c>
      <c r="H80" s="14">
        <v>120</v>
      </c>
      <c r="I80" s="15">
        <v>20082647128242</v>
      </c>
      <c r="J80" s="16">
        <v>82647128248</v>
      </c>
    </row>
    <row r="81" spans="1:10" s="11" customFormat="1" x14ac:dyDescent="0.2">
      <c r="A81" s="11" t="s">
        <v>93</v>
      </c>
      <c r="B81" s="11" t="s">
        <v>442</v>
      </c>
      <c r="C81" s="12">
        <v>20.270820000000004</v>
      </c>
      <c r="D81" s="19">
        <f t="shared" si="1"/>
        <v>0</v>
      </c>
      <c r="E81" s="13">
        <f>C81*D81</f>
        <v>0</v>
      </c>
      <c r="F81" s="14">
        <v>15</v>
      </c>
      <c r="G81" s="15">
        <v>10082647118260</v>
      </c>
      <c r="H81" s="14">
        <v>120</v>
      </c>
      <c r="I81" s="15">
        <v>20082647118267</v>
      </c>
      <c r="J81" s="16">
        <v>82647118263</v>
      </c>
    </row>
    <row r="82" spans="1:10" s="11" customFormat="1" x14ac:dyDescent="0.2">
      <c r="A82" s="11" t="s">
        <v>96</v>
      </c>
      <c r="B82" s="11" t="s">
        <v>443</v>
      </c>
      <c r="C82" s="12">
        <v>31.112190000000002</v>
      </c>
      <c r="D82" s="19">
        <f t="shared" si="1"/>
        <v>0</v>
      </c>
      <c r="E82" s="13">
        <f>C82*D82</f>
        <v>0</v>
      </c>
      <c r="F82" s="14">
        <v>10</v>
      </c>
      <c r="G82" s="15">
        <v>10082647118277</v>
      </c>
      <c r="H82" s="14">
        <v>60</v>
      </c>
      <c r="I82" s="15">
        <v>20082647118274</v>
      </c>
      <c r="J82" s="16">
        <v>82647118270</v>
      </c>
    </row>
    <row r="83" spans="1:10" s="11" customFormat="1" x14ac:dyDescent="0.2">
      <c r="A83" s="11" t="s">
        <v>99</v>
      </c>
      <c r="B83" s="11" t="s">
        <v>444</v>
      </c>
      <c r="C83" s="12">
        <v>45.083760000000005</v>
      </c>
      <c r="D83" s="19">
        <f t="shared" si="1"/>
        <v>0</v>
      </c>
      <c r="E83" s="13">
        <f>C83*D83</f>
        <v>0</v>
      </c>
      <c r="F83" s="14">
        <v>8</v>
      </c>
      <c r="G83" s="15">
        <v>10082647118284</v>
      </c>
      <c r="H83" s="14">
        <v>48</v>
      </c>
      <c r="I83" s="15">
        <v>20082647118281</v>
      </c>
      <c r="J83" s="16">
        <v>82647118287</v>
      </c>
    </row>
    <row r="84" spans="1:10" s="11" customFormat="1" x14ac:dyDescent="0.2">
      <c r="A84" s="11" t="s">
        <v>102</v>
      </c>
      <c r="B84" s="11" t="s">
        <v>445</v>
      </c>
      <c r="C84" s="12">
        <v>74.202390000000008</v>
      </c>
      <c r="D84" s="19">
        <f t="shared" si="1"/>
        <v>0</v>
      </c>
      <c r="E84" s="13">
        <f>C84*D84</f>
        <v>0</v>
      </c>
      <c r="F84" s="14">
        <v>4</v>
      </c>
      <c r="G84" s="15">
        <v>10082647118291</v>
      </c>
      <c r="H84" s="14">
        <v>24</v>
      </c>
      <c r="I84" s="15">
        <v>20082647118298</v>
      </c>
      <c r="J84" s="16">
        <v>82647118294</v>
      </c>
    </row>
    <row r="85" spans="1:10" s="11" customFormat="1" x14ac:dyDescent="0.2">
      <c r="A85" s="11" t="s">
        <v>104</v>
      </c>
      <c r="B85" s="11" t="s">
        <v>446</v>
      </c>
      <c r="C85" s="12">
        <v>108.65124000000002</v>
      </c>
      <c r="D85" s="19">
        <f t="shared" si="1"/>
        <v>0</v>
      </c>
      <c r="E85" s="13">
        <f>C85*D85</f>
        <v>0</v>
      </c>
      <c r="F85" s="14">
        <v>2</v>
      </c>
      <c r="G85" s="15">
        <v>10082647118307</v>
      </c>
      <c r="H85" s="14">
        <v>24</v>
      </c>
      <c r="I85" s="15">
        <v>20082647118304</v>
      </c>
      <c r="J85" s="16">
        <v>82647118300</v>
      </c>
    </row>
    <row r="86" spans="1:10" s="11" customFormat="1" x14ac:dyDescent="0.2">
      <c r="A86" s="11" t="s">
        <v>105</v>
      </c>
      <c r="B86" s="11" t="s">
        <v>447</v>
      </c>
      <c r="C86" s="12">
        <v>156.96066000000002</v>
      </c>
      <c r="D86" s="19">
        <f t="shared" si="1"/>
        <v>0</v>
      </c>
      <c r="E86" s="13">
        <f>C86*D86</f>
        <v>0</v>
      </c>
      <c r="F86" s="14">
        <v>2</v>
      </c>
      <c r="G86" s="15">
        <v>10082647118314</v>
      </c>
      <c r="H86" s="14">
        <v>12</v>
      </c>
      <c r="I86" s="15">
        <v>20082647118311</v>
      </c>
      <c r="J86" s="16">
        <v>82647118317</v>
      </c>
    </row>
    <row r="87" spans="1:10" s="11" customFormat="1" x14ac:dyDescent="0.2">
      <c r="A87" s="11" t="s">
        <v>106</v>
      </c>
      <c r="B87" s="11" t="s">
        <v>107</v>
      </c>
      <c r="C87" s="12">
        <v>337.92840000000001</v>
      </c>
      <c r="D87" s="19">
        <f t="shared" si="1"/>
        <v>0</v>
      </c>
      <c r="E87" s="13">
        <f>C87*D87</f>
        <v>0</v>
      </c>
      <c r="F87" s="14">
        <v>2</v>
      </c>
      <c r="G87" s="15">
        <v>10082647128559</v>
      </c>
      <c r="H87" s="14">
        <v>6</v>
      </c>
      <c r="I87" s="15">
        <v>20082647128556</v>
      </c>
      <c r="J87" s="16">
        <v>82647128552</v>
      </c>
    </row>
    <row r="88" spans="1:10" s="11" customFormat="1" x14ac:dyDescent="0.2">
      <c r="A88" s="11" t="s">
        <v>108</v>
      </c>
      <c r="B88" s="11" t="s">
        <v>109</v>
      </c>
      <c r="C88" s="12">
        <v>487.02471000000008</v>
      </c>
      <c r="D88" s="19">
        <f t="shared" si="1"/>
        <v>0</v>
      </c>
      <c r="E88" s="13">
        <f>C88*D88</f>
        <v>0</v>
      </c>
      <c r="F88" s="14">
        <v>2</v>
      </c>
      <c r="G88" s="15">
        <v>10082647128252</v>
      </c>
      <c r="H88" s="14">
        <v>4</v>
      </c>
      <c r="I88" s="15">
        <v>20082647128259</v>
      </c>
      <c r="J88" s="16">
        <v>82647128255</v>
      </c>
    </row>
    <row r="89" spans="1:10" s="11" customFormat="1" x14ac:dyDescent="0.2">
      <c r="A89" s="11" t="s">
        <v>110</v>
      </c>
      <c r="B89" s="11" t="s">
        <v>111</v>
      </c>
      <c r="C89" s="12">
        <v>765.76125000000002</v>
      </c>
      <c r="D89" s="19">
        <f t="shared" si="1"/>
        <v>0</v>
      </c>
      <c r="E89" s="13">
        <f>C89*D89</f>
        <v>0</v>
      </c>
      <c r="F89" s="14">
        <v>1</v>
      </c>
      <c r="G89" s="15">
        <v>10082647128566</v>
      </c>
      <c r="H89" s="14">
        <v>2</v>
      </c>
      <c r="I89" s="15">
        <v>20082647128563</v>
      </c>
      <c r="J89" s="16">
        <v>82647128569</v>
      </c>
    </row>
    <row r="90" spans="1:10" s="11" customFormat="1" x14ac:dyDescent="0.2">
      <c r="A90" s="11" t="s">
        <v>144</v>
      </c>
      <c r="B90" s="11" t="s">
        <v>448</v>
      </c>
      <c r="C90" s="12">
        <v>9.3040200000000013</v>
      </c>
      <c r="D90" s="19">
        <f t="shared" si="1"/>
        <v>0</v>
      </c>
      <c r="E90" s="13">
        <f>C90*D90</f>
        <v>0</v>
      </c>
      <c r="F90" s="14">
        <v>18</v>
      </c>
      <c r="G90" s="15">
        <v>10082647161532</v>
      </c>
      <c r="H90" s="14">
        <v>144</v>
      </c>
      <c r="I90" s="15">
        <v>20082647161539</v>
      </c>
      <c r="J90" s="16">
        <v>82647161535</v>
      </c>
    </row>
    <row r="91" spans="1:10" s="11" customFormat="1" x14ac:dyDescent="0.2">
      <c r="A91" s="11" t="s">
        <v>145</v>
      </c>
      <c r="B91" s="11" t="s">
        <v>449</v>
      </c>
      <c r="C91" s="12">
        <v>9.3040200000000013</v>
      </c>
      <c r="D91" s="19">
        <f t="shared" si="1"/>
        <v>0</v>
      </c>
      <c r="E91" s="13">
        <f>C91*D91</f>
        <v>0</v>
      </c>
      <c r="F91" s="14">
        <v>18</v>
      </c>
      <c r="G91" s="15">
        <v>10082647161525</v>
      </c>
      <c r="H91" s="14">
        <v>144</v>
      </c>
      <c r="I91" s="15">
        <v>20082647161522</v>
      </c>
      <c r="J91" s="16">
        <v>82647161528</v>
      </c>
    </row>
    <row r="92" spans="1:10" s="11" customFormat="1" x14ac:dyDescent="0.2">
      <c r="A92" s="11" t="s">
        <v>146</v>
      </c>
      <c r="B92" s="11" t="s">
        <v>450</v>
      </c>
      <c r="C92" s="12">
        <v>9.3040200000000013</v>
      </c>
      <c r="D92" s="19">
        <f t="shared" si="1"/>
        <v>0</v>
      </c>
      <c r="E92" s="13">
        <f>C92*D92</f>
        <v>0</v>
      </c>
      <c r="F92" s="14">
        <v>18</v>
      </c>
      <c r="G92" s="15">
        <v>10082647161518</v>
      </c>
      <c r="H92" s="14">
        <v>144</v>
      </c>
      <c r="I92" s="15">
        <v>20082647161515</v>
      </c>
      <c r="J92" s="16">
        <v>82647161511</v>
      </c>
    </row>
    <row r="93" spans="1:10" s="11" customFormat="1" x14ac:dyDescent="0.2">
      <c r="A93" s="11" t="s">
        <v>147</v>
      </c>
      <c r="B93" s="11" t="s">
        <v>451</v>
      </c>
      <c r="C93" s="12">
        <v>10.24752</v>
      </c>
      <c r="D93" s="19">
        <f t="shared" si="1"/>
        <v>0</v>
      </c>
      <c r="E93" s="13">
        <f>C93*D93</f>
        <v>0</v>
      </c>
      <c r="F93" s="14">
        <v>12</v>
      </c>
      <c r="G93" s="15">
        <v>10082647044002</v>
      </c>
      <c r="H93" s="14">
        <v>144</v>
      </c>
      <c r="I93" s="15">
        <v>20082647044009</v>
      </c>
      <c r="J93" s="16">
        <v>82647044005</v>
      </c>
    </row>
    <row r="94" spans="1:10" s="11" customFormat="1" x14ac:dyDescent="0.2">
      <c r="A94" s="11" t="s">
        <v>72</v>
      </c>
      <c r="B94" s="11" t="s">
        <v>452</v>
      </c>
      <c r="C94" s="12">
        <v>20.285250000000001</v>
      </c>
      <c r="D94" s="19">
        <f t="shared" si="1"/>
        <v>0</v>
      </c>
      <c r="E94" s="13">
        <f>C94*D94</f>
        <v>0</v>
      </c>
      <c r="F94" s="14">
        <v>15</v>
      </c>
      <c r="G94" s="15">
        <v>10082647043968</v>
      </c>
      <c r="H94" s="14">
        <v>120</v>
      </c>
      <c r="I94" s="15">
        <v>20082647043965</v>
      </c>
      <c r="J94" s="16">
        <v>82647043961</v>
      </c>
    </row>
    <row r="95" spans="1:10" s="11" customFormat="1" x14ac:dyDescent="0.2">
      <c r="A95" s="11" t="s">
        <v>76</v>
      </c>
      <c r="B95" s="11" t="s">
        <v>453</v>
      </c>
      <c r="C95" s="12">
        <v>31.125510000000002</v>
      </c>
      <c r="D95" s="19">
        <f t="shared" si="1"/>
        <v>0</v>
      </c>
      <c r="E95" s="13">
        <f>C95*D95</f>
        <v>0</v>
      </c>
      <c r="F95" s="14">
        <v>10</v>
      </c>
      <c r="G95" s="15">
        <v>10082647158310</v>
      </c>
      <c r="H95" s="14">
        <v>60</v>
      </c>
      <c r="I95" s="15">
        <v>20082647158317</v>
      </c>
      <c r="J95" s="16">
        <v>82647158313</v>
      </c>
    </row>
    <row r="96" spans="1:10" s="11" customFormat="1" x14ac:dyDescent="0.2">
      <c r="A96" s="11" t="s">
        <v>79</v>
      </c>
      <c r="B96" s="11" t="s">
        <v>454</v>
      </c>
      <c r="C96" s="12">
        <v>37.453620000000001</v>
      </c>
      <c r="D96" s="19">
        <f t="shared" si="1"/>
        <v>0</v>
      </c>
      <c r="E96" s="13">
        <f>C96*D96</f>
        <v>0</v>
      </c>
      <c r="F96" s="14">
        <v>8</v>
      </c>
      <c r="G96" s="15">
        <v>10082647043982</v>
      </c>
      <c r="H96" s="14">
        <v>48</v>
      </c>
      <c r="I96" s="15">
        <v>20082647043989</v>
      </c>
      <c r="J96" s="16">
        <v>82647043985</v>
      </c>
    </row>
    <row r="97" spans="1:11" s="11" customFormat="1" x14ac:dyDescent="0.2">
      <c r="A97" s="11" t="s">
        <v>94</v>
      </c>
      <c r="B97" s="11" t="s">
        <v>455</v>
      </c>
      <c r="C97" s="12">
        <v>17.917619999999999</v>
      </c>
      <c r="D97" s="19">
        <f t="shared" si="1"/>
        <v>0</v>
      </c>
      <c r="E97" s="13">
        <f>C97*D97</f>
        <v>0</v>
      </c>
      <c r="F97" s="14">
        <v>15</v>
      </c>
      <c r="G97" s="15">
        <v>10082647044323</v>
      </c>
      <c r="H97" s="14">
        <v>120</v>
      </c>
      <c r="I97" s="15">
        <v>20082647044320</v>
      </c>
      <c r="J97" s="16">
        <v>82647044326</v>
      </c>
    </row>
    <row r="98" spans="1:11" s="11" customFormat="1" x14ac:dyDescent="0.2">
      <c r="A98" s="11" t="s">
        <v>97</v>
      </c>
      <c r="B98" s="11" t="s">
        <v>456</v>
      </c>
      <c r="C98" s="12">
        <v>26.183790000000002</v>
      </c>
      <c r="D98" s="19">
        <f t="shared" si="1"/>
        <v>0</v>
      </c>
      <c r="E98" s="13">
        <f>C98*D98</f>
        <v>0</v>
      </c>
      <c r="F98" s="14">
        <v>10</v>
      </c>
      <c r="G98" s="15">
        <v>10082647045412</v>
      </c>
      <c r="H98" s="14">
        <v>60</v>
      </c>
      <c r="I98" s="15">
        <v>20082647045419</v>
      </c>
      <c r="J98" s="16">
        <v>82647045415</v>
      </c>
    </row>
    <row r="99" spans="1:11" s="11" customFormat="1" x14ac:dyDescent="0.2">
      <c r="A99" s="11" t="s">
        <v>100</v>
      </c>
      <c r="B99" s="11" t="s">
        <v>457</v>
      </c>
      <c r="C99" s="12">
        <v>23.81</v>
      </c>
      <c r="D99" s="19">
        <f t="shared" si="1"/>
        <v>0</v>
      </c>
      <c r="E99" s="13">
        <f>C99*D99</f>
        <v>0</v>
      </c>
      <c r="F99" s="14">
        <v>8</v>
      </c>
      <c r="G99" s="15">
        <v>10082647045528</v>
      </c>
      <c r="H99" s="14">
        <v>48</v>
      </c>
      <c r="I99" s="15">
        <v>20082647045525</v>
      </c>
      <c r="J99" s="16">
        <v>82647045521</v>
      </c>
    </row>
    <row r="100" spans="1:11" s="11" customFormat="1" x14ac:dyDescent="0.2">
      <c r="A100" s="11" t="s">
        <v>73</v>
      </c>
      <c r="B100" s="11" t="s">
        <v>458</v>
      </c>
      <c r="C100" s="12">
        <v>21.588390000000004</v>
      </c>
      <c r="D100" s="19">
        <f t="shared" si="1"/>
        <v>0</v>
      </c>
      <c r="E100" s="13">
        <f>C100*D100</f>
        <v>0</v>
      </c>
      <c r="F100" s="14">
        <v>15</v>
      </c>
      <c r="G100" s="15">
        <v>10082647003306</v>
      </c>
      <c r="H100" s="14">
        <v>120</v>
      </c>
      <c r="I100" s="15">
        <v>20082647003303</v>
      </c>
      <c r="J100" s="16">
        <v>82647003309</v>
      </c>
    </row>
    <row r="101" spans="1:11" s="11" customFormat="1" x14ac:dyDescent="0.2">
      <c r="A101" s="11" t="s">
        <v>77</v>
      </c>
      <c r="B101" s="11" t="s">
        <v>459</v>
      </c>
      <c r="C101" s="12">
        <v>30.511680000000002</v>
      </c>
      <c r="D101" s="19">
        <f t="shared" si="1"/>
        <v>0</v>
      </c>
      <c r="E101" s="13">
        <f>C101*D101</f>
        <v>0</v>
      </c>
      <c r="F101" s="14">
        <v>10</v>
      </c>
      <c r="G101" s="15">
        <v>10082647003276</v>
      </c>
      <c r="H101" s="14">
        <v>80</v>
      </c>
      <c r="I101" s="15">
        <v>20082647003273</v>
      </c>
      <c r="J101" s="16">
        <v>82647003279</v>
      </c>
    </row>
    <row r="102" spans="1:11" s="11" customFormat="1" x14ac:dyDescent="0.2">
      <c r="A102" s="11" t="s">
        <v>80</v>
      </c>
      <c r="B102" s="11" t="s">
        <v>460</v>
      </c>
      <c r="C102" s="12">
        <v>45.944009999999999</v>
      </c>
      <c r="D102" s="19">
        <f t="shared" si="1"/>
        <v>0</v>
      </c>
      <c r="E102" s="13">
        <f>C102*D102</f>
        <v>0</v>
      </c>
      <c r="F102" s="14">
        <v>8</v>
      </c>
      <c r="G102" s="15">
        <v>10082647003283</v>
      </c>
      <c r="H102" s="14">
        <v>48</v>
      </c>
      <c r="I102" s="15">
        <v>20082647003280</v>
      </c>
      <c r="J102" s="16">
        <v>82647003286</v>
      </c>
    </row>
    <row r="103" spans="1:11" s="11" customFormat="1" x14ac:dyDescent="0.2">
      <c r="A103" s="11" t="s">
        <v>95</v>
      </c>
      <c r="B103" s="11" t="s">
        <v>461</v>
      </c>
      <c r="C103" s="12">
        <v>21.588390000000004</v>
      </c>
      <c r="D103" s="19">
        <f t="shared" si="1"/>
        <v>0</v>
      </c>
      <c r="E103" s="13">
        <f>C103*D103</f>
        <v>0</v>
      </c>
      <c r="F103" s="14">
        <v>15</v>
      </c>
      <c r="G103" s="15">
        <v>10082647003290</v>
      </c>
      <c r="H103" s="14">
        <v>120</v>
      </c>
      <c r="I103" s="15">
        <v>20082647003297</v>
      </c>
      <c r="J103" s="16">
        <v>82647003293</v>
      </c>
    </row>
    <row r="104" spans="1:11" s="11" customFormat="1" x14ac:dyDescent="0.2">
      <c r="A104" s="11" t="s">
        <v>98</v>
      </c>
      <c r="B104" s="11" t="s">
        <v>462</v>
      </c>
      <c r="C104" s="12">
        <v>30.511680000000002</v>
      </c>
      <c r="D104" s="19">
        <f t="shared" si="1"/>
        <v>0</v>
      </c>
      <c r="E104" s="13">
        <f>C104*D104</f>
        <v>0</v>
      </c>
      <c r="F104" s="14">
        <v>10</v>
      </c>
      <c r="G104" s="15">
        <v>10082647005126</v>
      </c>
      <c r="H104" s="14">
        <v>60</v>
      </c>
      <c r="I104" s="15">
        <v>20082647005123</v>
      </c>
      <c r="J104" s="16">
        <v>82647005129</v>
      </c>
    </row>
    <row r="105" spans="1:11" s="11" customFormat="1" x14ac:dyDescent="0.2">
      <c r="A105" s="11" t="s">
        <v>101</v>
      </c>
      <c r="B105" s="11" t="s">
        <v>463</v>
      </c>
      <c r="C105" s="12">
        <v>45.944009999999999</v>
      </c>
      <c r="D105" s="19">
        <f t="shared" si="1"/>
        <v>0</v>
      </c>
      <c r="E105" s="13">
        <f>C105*D105</f>
        <v>0</v>
      </c>
      <c r="F105" s="14">
        <v>8</v>
      </c>
      <c r="G105" s="15">
        <v>10082647154152</v>
      </c>
      <c r="H105" s="14">
        <v>48</v>
      </c>
      <c r="I105" s="15">
        <v>20082647154159</v>
      </c>
      <c r="J105" s="16">
        <v>82647154155</v>
      </c>
    </row>
    <row r="106" spans="1:11" s="11" customFormat="1" x14ac:dyDescent="0.2">
      <c r="A106" s="11" t="s">
        <v>103</v>
      </c>
      <c r="B106" s="11" t="s">
        <v>464</v>
      </c>
      <c r="C106" s="12">
        <v>77.723310000000012</v>
      </c>
      <c r="D106" s="19">
        <f t="shared" si="1"/>
        <v>0</v>
      </c>
      <c r="E106" s="13">
        <f>C106*D106</f>
        <v>0</v>
      </c>
      <c r="F106" s="14">
        <v>4</v>
      </c>
      <c r="G106" s="15">
        <v>10082647003313</v>
      </c>
      <c r="H106" s="14">
        <v>24</v>
      </c>
      <c r="I106" s="15">
        <v>20082647003310</v>
      </c>
      <c r="J106" s="16">
        <v>82647003316</v>
      </c>
    </row>
    <row r="107" spans="1:11" s="11" customFormat="1" x14ac:dyDescent="0.2">
      <c r="A107" s="11" t="s">
        <v>75</v>
      </c>
      <c r="B107" s="11" t="s">
        <v>465</v>
      </c>
      <c r="C107" s="12">
        <v>27.412560000000003</v>
      </c>
      <c r="D107" s="19">
        <f t="shared" si="1"/>
        <v>0</v>
      </c>
      <c r="E107" s="13">
        <f>C107*D107</f>
        <v>0</v>
      </c>
      <c r="F107" s="14">
        <v>10</v>
      </c>
      <c r="G107" s="15">
        <v>10082647050362</v>
      </c>
      <c r="H107" s="14">
        <v>60</v>
      </c>
      <c r="I107" s="15">
        <v>20082647050369</v>
      </c>
      <c r="J107" s="16">
        <v>82647050365</v>
      </c>
    </row>
    <row r="108" spans="1:11" s="11" customFormat="1" x14ac:dyDescent="0.2">
      <c r="B108" s="11" t="s">
        <v>414</v>
      </c>
      <c r="C108" s="12"/>
      <c r="D108" s="19" t="s">
        <v>217</v>
      </c>
      <c r="E108" s="13" t="s">
        <v>217</v>
      </c>
      <c r="F108" s="14"/>
      <c r="G108" s="15"/>
      <c r="H108" s="14"/>
      <c r="I108" s="15"/>
      <c r="J108" s="16"/>
    </row>
    <row r="109" spans="1:11" s="11" customFormat="1" x14ac:dyDescent="0.2">
      <c r="A109" s="8" t="s">
        <v>278</v>
      </c>
      <c r="B109" s="29"/>
      <c r="C109" s="12"/>
      <c r="D109" s="19" t="s">
        <v>217</v>
      </c>
      <c r="E109" s="13" t="s">
        <v>217</v>
      </c>
      <c r="F109" s="30"/>
      <c r="G109" s="31"/>
      <c r="H109" s="30"/>
      <c r="I109" s="31"/>
      <c r="J109" s="32"/>
      <c r="K109" s="12"/>
    </row>
    <row r="110" spans="1:11" s="11" customFormat="1" x14ac:dyDescent="0.2">
      <c r="A110" s="11" t="s">
        <v>279</v>
      </c>
      <c r="B110" s="11" t="s">
        <v>466</v>
      </c>
      <c r="C110" s="12">
        <v>22.320990000000005</v>
      </c>
      <c r="D110" s="19">
        <f t="shared" si="1"/>
        <v>0</v>
      </c>
      <c r="E110" s="13">
        <f>C110*D110</f>
        <v>0</v>
      </c>
      <c r="F110" s="14">
        <v>12</v>
      </c>
      <c r="G110" s="15">
        <v>10082647181547</v>
      </c>
      <c r="H110" s="14">
        <v>72</v>
      </c>
      <c r="I110" s="15">
        <v>20082647181544</v>
      </c>
      <c r="J110" s="16">
        <v>82647181540</v>
      </c>
    </row>
    <row r="111" spans="1:11" s="11" customFormat="1" x14ac:dyDescent="0.2">
      <c r="A111" s="11" t="s">
        <v>280</v>
      </c>
      <c r="B111" s="11" t="s">
        <v>467</v>
      </c>
      <c r="C111" s="12">
        <v>34.879530000000003</v>
      </c>
      <c r="D111" s="19">
        <f t="shared" si="1"/>
        <v>0</v>
      </c>
      <c r="E111" s="13">
        <f>C111*D111</f>
        <v>0</v>
      </c>
      <c r="F111" s="14">
        <v>12</v>
      </c>
      <c r="G111" s="15">
        <v>10082647181554</v>
      </c>
      <c r="H111" s="14">
        <v>72</v>
      </c>
      <c r="I111" s="15">
        <v>20082647181551</v>
      </c>
      <c r="J111" s="16">
        <v>82647181557</v>
      </c>
    </row>
    <row r="112" spans="1:11" s="11" customFormat="1" x14ac:dyDescent="0.2">
      <c r="A112" s="11" t="s">
        <v>281</v>
      </c>
      <c r="B112" s="11" t="s">
        <v>468</v>
      </c>
      <c r="C112" s="12">
        <v>60.218610000000005</v>
      </c>
      <c r="D112" s="19">
        <f t="shared" si="1"/>
        <v>0</v>
      </c>
      <c r="E112" s="13">
        <f>C112*D112</f>
        <v>0</v>
      </c>
      <c r="F112" s="14">
        <v>6</v>
      </c>
      <c r="G112" s="15">
        <v>10082647181561</v>
      </c>
      <c r="H112" s="14">
        <v>36</v>
      </c>
      <c r="I112" s="15">
        <v>20082647181568</v>
      </c>
      <c r="J112" s="16">
        <v>82647181564</v>
      </c>
    </row>
    <row r="113" spans="1:10" s="11" customFormat="1" x14ac:dyDescent="0.2">
      <c r="B113" s="11" t="s">
        <v>414</v>
      </c>
      <c r="C113" s="12"/>
      <c r="D113" s="19"/>
      <c r="E113" s="13"/>
      <c r="F113" s="14"/>
      <c r="G113" s="15"/>
      <c r="H113" s="14"/>
      <c r="I113" s="15"/>
      <c r="J113" s="16"/>
    </row>
    <row r="114" spans="1:10" s="11" customFormat="1" x14ac:dyDescent="0.2">
      <c r="A114" s="9" t="s">
        <v>261</v>
      </c>
      <c r="B114" s="28"/>
      <c r="C114" s="12"/>
      <c r="D114" s="19" t="s">
        <v>217</v>
      </c>
      <c r="E114" s="33"/>
      <c r="F114" s="33"/>
      <c r="G114" s="15"/>
      <c r="H114" s="14"/>
      <c r="I114" s="15"/>
      <c r="J114" s="16"/>
    </row>
    <row r="115" spans="1:10" s="11" customFormat="1" x14ac:dyDescent="0.2">
      <c r="A115" s="11" t="s">
        <v>199</v>
      </c>
      <c r="B115" s="11" t="s">
        <v>200</v>
      </c>
      <c r="C115" s="12">
        <v>25.629900000000003</v>
      </c>
      <c r="D115" s="19">
        <f t="shared" si="1"/>
        <v>0</v>
      </c>
      <c r="E115" s="13">
        <f>C115*D115</f>
        <v>0</v>
      </c>
      <c r="F115" s="14">
        <v>12</v>
      </c>
      <c r="G115" s="15">
        <v>10082647076157</v>
      </c>
      <c r="H115" s="14">
        <v>120</v>
      </c>
      <c r="I115" s="15">
        <v>20082647076154</v>
      </c>
      <c r="J115" s="16">
        <v>82647076150</v>
      </c>
    </row>
    <row r="116" spans="1:10" s="11" customFormat="1" x14ac:dyDescent="0.2">
      <c r="A116" s="11" t="s">
        <v>201</v>
      </c>
      <c r="B116" s="11" t="s">
        <v>202</v>
      </c>
      <c r="C116" s="12">
        <v>25.629900000000003</v>
      </c>
      <c r="D116" s="19">
        <f t="shared" si="1"/>
        <v>0</v>
      </c>
      <c r="E116" s="13">
        <f>C116*D116</f>
        <v>0</v>
      </c>
      <c r="F116" s="14">
        <v>12</v>
      </c>
      <c r="G116" s="15">
        <v>10082647076164</v>
      </c>
      <c r="H116" s="14">
        <v>120</v>
      </c>
      <c r="I116" s="15">
        <v>20082647076161</v>
      </c>
      <c r="J116" s="16">
        <v>82647076167</v>
      </c>
    </row>
    <row r="117" spans="1:10" s="11" customFormat="1" x14ac:dyDescent="0.2">
      <c r="A117" s="11" t="s">
        <v>203</v>
      </c>
      <c r="B117" s="11" t="s">
        <v>204</v>
      </c>
      <c r="C117" s="12">
        <v>28.371600000000001</v>
      </c>
      <c r="D117" s="19">
        <f t="shared" si="1"/>
        <v>0</v>
      </c>
      <c r="E117" s="13">
        <f>C117*D117</f>
        <v>0</v>
      </c>
      <c r="F117" s="14">
        <v>10</v>
      </c>
      <c r="G117" s="15">
        <v>10082647076171</v>
      </c>
      <c r="H117" s="14">
        <v>100</v>
      </c>
      <c r="I117" s="15">
        <v>20082647076178</v>
      </c>
      <c r="J117" s="16">
        <v>82647076174</v>
      </c>
    </row>
    <row r="118" spans="1:10" s="11" customFormat="1" x14ac:dyDescent="0.2">
      <c r="A118" s="11" t="s">
        <v>205</v>
      </c>
      <c r="B118" s="11" t="s">
        <v>206</v>
      </c>
      <c r="C118" s="12">
        <v>47.617890000000003</v>
      </c>
      <c r="D118" s="19">
        <f t="shared" si="1"/>
        <v>0</v>
      </c>
      <c r="E118" s="13">
        <f>C118*D118</f>
        <v>0</v>
      </c>
      <c r="F118" s="14">
        <v>8</v>
      </c>
      <c r="G118" s="15">
        <v>10082647076201</v>
      </c>
      <c r="H118" s="14">
        <v>64</v>
      </c>
      <c r="I118" s="15">
        <v>20082647076208</v>
      </c>
      <c r="J118" s="16">
        <v>82647076204</v>
      </c>
    </row>
    <row r="119" spans="1:10" s="11" customFormat="1" x14ac:dyDescent="0.2">
      <c r="A119" s="11" t="s">
        <v>207</v>
      </c>
      <c r="B119" s="11" t="s">
        <v>208</v>
      </c>
      <c r="C119" s="12">
        <v>74.506530000000012</v>
      </c>
      <c r="D119" s="19">
        <f t="shared" si="1"/>
        <v>0</v>
      </c>
      <c r="E119" s="13">
        <f>C119*D119</f>
        <v>0</v>
      </c>
      <c r="F119" s="14">
        <v>6</v>
      </c>
      <c r="G119" s="15">
        <v>10082647076218</v>
      </c>
      <c r="H119" s="14">
        <v>30</v>
      </c>
      <c r="I119" s="15">
        <v>20082647076215</v>
      </c>
      <c r="J119" s="16">
        <v>82647076211</v>
      </c>
    </row>
    <row r="120" spans="1:10" s="11" customFormat="1" x14ac:dyDescent="0.2">
      <c r="A120" s="11" t="s">
        <v>209</v>
      </c>
      <c r="B120" s="11" t="s">
        <v>210</v>
      </c>
      <c r="C120" s="12">
        <v>99.886680000000013</v>
      </c>
      <c r="D120" s="19">
        <f t="shared" si="1"/>
        <v>0</v>
      </c>
      <c r="E120" s="13">
        <f>C120*D120</f>
        <v>0</v>
      </c>
      <c r="F120" s="14">
        <v>6</v>
      </c>
      <c r="G120" s="15">
        <v>10082647076225</v>
      </c>
      <c r="H120" s="14">
        <v>24</v>
      </c>
      <c r="I120" s="15">
        <v>20082647076222</v>
      </c>
      <c r="J120" s="16">
        <v>82647076228</v>
      </c>
    </row>
    <row r="121" spans="1:10" s="11" customFormat="1" x14ac:dyDescent="0.2">
      <c r="A121" s="11" t="s">
        <v>211</v>
      </c>
      <c r="B121" s="11" t="s">
        <v>212</v>
      </c>
      <c r="C121" s="12">
        <v>157.88751000000002</v>
      </c>
      <c r="D121" s="19">
        <f t="shared" si="1"/>
        <v>0</v>
      </c>
      <c r="E121" s="13">
        <f>C121*D121</f>
        <v>0</v>
      </c>
      <c r="F121" s="14">
        <v>4</v>
      </c>
      <c r="G121" s="15">
        <v>10082647076249</v>
      </c>
      <c r="H121" s="14">
        <v>16</v>
      </c>
      <c r="I121" s="15">
        <v>20082647076246</v>
      </c>
      <c r="J121" s="16">
        <v>82647076242</v>
      </c>
    </row>
    <row r="122" spans="1:10" s="11" customFormat="1" x14ac:dyDescent="0.2">
      <c r="A122" s="11" t="s">
        <v>213</v>
      </c>
      <c r="B122" s="11" t="s">
        <v>214</v>
      </c>
      <c r="C122" s="12">
        <v>260.39046000000002</v>
      </c>
      <c r="D122" s="19">
        <f t="shared" si="1"/>
        <v>0</v>
      </c>
      <c r="E122" s="13">
        <f>C122*D122</f>
        <v>0</v>
      </c>
      <c r="F122" s="14">
        <v>2</v>
      </c>
      <c r="G122" s="15">
        <v>10082647076263</v>
      </c>
      <c r="H122" s="14">
        <v>8</v>
      </c>
      <c r="I122" s="15">
        <v>20082647076260</v>
      </c>
      <c r="J122" s="16">
        <v>82647076266</v>
      </c>
    </row>
    <row r="123" spans="1:10" s="11" customFormat="1" x14ac:dyDescent="0.2">
      <c r="A123" s="11" t="s">
        <v>215</v>
      </c>
      <c r="B123" s="11" t="s">
        <v>216</v>
      </c>
      <c r="C123" s="12">
        <v>303.54374999999999</v>
      </c>
      <c r="D123" s="19">
        <f t="shared" si="1"/>
        <v>0</v>
      </c>
      <c r="E123" s="13">
        <f>C123*D123</f>
        <v>0</v>
      </c>
      <c r="F123" s="14">
        <v>2</v>
      </c>
      <c r="G123" s="15">
        <v>10082647076287</v>
      </c>
      <c r="H123" s="14">
        <v>6</v>
      </c>
      <c r="I123" s="15">
        <v>20082647076284</v>
      </c>
      <c r="J123" s="16">
        <v>82647076280</v>
      </c>
    </row>
    <row r="124" spans="1:10" s="11" customFormat="1" x14ac:dyDescent="0.2">
      <c r="B124" s="11" t="s">
        <v>414</v>
      </c>
      <c r="C124" s="12"/>
      <c r="D124" s="19"/>
      <c r="E124" s="13"/>
      <c r="F124" s="14"/>
      <c r="G124" s="15"/>
      <c r="H124" s="14"/>
      <c r="I124" s="15"/>
      <c r="J124" s="16"/>
    </row>
    <row r="125" spans="1:10" s="11" customFormat="1" x14ac:dyDescent="0.2">
      <c r="A125" s="3" t="s">
        <v>126</v>
      </c>
      <c r="C125" s="12"/>
      <c r="D125" s="19" t="s">
        <v>217</v>
      </c>
      <c r="E125" s="33"/>
      <c r="F125" s="33"/>
      <c r="G125" s="15"/>
      <c r="H125" s="14"/>
      <c r="I125" s="15"/>
      <c r="J125" s="16"/>
    </row>
    <row r="126" spans="1:10" s="11" customFormat="1" x14ac:dyDescent="0.2">
      <c r="A126" s="11" t="s">
        <v>44</v>
      </c>
      <c r="B126" s="11" t="s">
        <v>469</v>
      </c>
      <c r="C126" s="12">
        <v>23.0547</v>
      </c>
      <c r="D126" s="19">
        <f t="shared" si="1"/>
        <v>0</v>
      </c>
      <c r="E126" s="13">
        <f>C126*D126</f>
        <v>0</v>
      </c>
      <c r="F126" s="14">
        <v>12</v>
      </c>
      <c r="G126" s="15">
        <v>10082647083827</v>
      </c>
      <c r="H126" s="14">
        <v>120</v>
      </c>
      <c r="I126" s="15">
        <v>20082647083824</v>
      </c>
      <c r="J126" s="16">
        <v>82647083820</v>
      </c>
    </row>
    <row r="127" spans="1:10" s="11" customFormat="1" x14ac:dyDescent="0.2">
      <c r="A127" s="11" t="s">
        <v>45</v>
      </c>
      <c r="B127" s="11" t="s">
        <v>470</v>
      </c>
      <c r="C127" s="12">
        <v>23.0547</v>
      </c>
      <c r="D127" s="19">
        <f t="shared" si="1"/>
        <v>0</v>
      </c>
      <c r="E127" s="13">
        <f>C127*D127</f>
        <v>0</v>
      </c>
      <c r="F127" s="14">
        <v>12</v>
      </c>
      <c r="G127" s="15">
        <v>10082647083810</v>
      </c>
      <c r="H127" s="14">
        <v>120</v>
      </c>
      <c r="I127" s="15">
        <v>20082647083817</v>
      </c>
      <c r="J127" s="16">
        <v>82647083813</v>
      </c>
    </row>
    <row r="128" spans="1:10" s="11" customFormat="1" x14ac:dyDescent="0.2">
      <c r="A128" s="11" t="s">
        <v>46</v>
      </c>
      <c r="B128" s="11" t="s">
        <v>471</v>
      </c>
      <c r="C128" s="12">
        <v>25.532220000000002</v>
      </c>
      <c r="D128" s="19">
        <f t="shared" si="1"/>
        <v>0</v>
      </c>
      <c r="E128" s="13">
        <f>C128*D128</f>
        <v>0</v>
      </c>
      <c r="F128" s="14">
        <v>10</v>
      </c>
      <c r="G128" s="15">
        <v>10082647012360</v>
      </c>
      <c r="H128" s="14">
        <v>100</v>
      </c>
      <c r="I128" s="15">
        <v>20082647012367</v>
      </c>
      <c r="J128" s="16">
        <v>82647012363</v>
      </c>
    </row>
    <row r="129" spans="1:10" s="11" customFormat="1" x14ac:dyDescent="0.2">
      <c r="A129" s="11" t="s">
        <v>47</v>
      </c>
      <c r="B129" s="11" t="s">
        <v>472</v>
      </c>
      <c r="C129" s="12">
        <v>43.255590000000005</v>
      </c>
      <c r="D129" s="19">
        <f t="shared" si="1"/>
        <v>0</v>
      </c>
      <c r="E129" s="13">
        <f>C129*D129</f>
        <v>0</v>
      </c>
      <c r="F129" s="14">
        <v>8</v>
      </c>
      <c r="G129" s="15">
        <v>10082647012377</v>
      </c>
      <c r="H129" s="14">
        <v>64</v>
      </c>
      <c r="I129" s="15">
        <v>20082647012374</v>
      </c>
      <c r="J129" s="16">
        <v>82647012370</v>
      </c>
    </row>
    <row r="130" spans="1:10" s="11" customFormat="1" x14ac:dyDescent="0.2">
      <c r="A130" s="11" t="s">
        <v>48</v>
      </c>
      <c r="B130" s="11" t="s">
        <v>473</v>
      </c>
      <c r="C130" s="12">
        <v>66.310290000000009</v>
      </c>
      <c r="D130" s="19">
        <f t="shared" si="1"/>
        <v>0</v>
      </c>
      <c r="E130" s="13">
        <f>C130*D130</f>
        <v>0</v>
      </c>
      <c r="F130" s="14">
        <v>6</v>
      </c>
      <c r="G130" s="15">
        <v>10082647012384</v>
      </c>
      <c r="H130" s="14">
        <v>30</v>
      </c>
      <c r="I130" s="15">
        <v>20082647012381</v>
      </c>
      <c r="J130" s="16">
        <v>82647012387</v>
      </c>
    </row>
    <row r="131" spans="1:10" s="11" customFormat="1" x14ac:dyDescent="0.2">
      <c r="A131" s="11" t="s">
        <v>49</v>
      </c>
      <c r="B131" s="11" t="s">
        <v>474</v>
      </c>
      <c r="C131" s="12">
        <v>89.890020000000007</v>
      </c>
      <c r="D131" s="19">
        <f t="shared" si="1"/>
        <v>0</v>
      </c>
      <c r="E131" s="13">
        <f>C131*D131</f>
        <v>0</v>
      </c>
      <c r="F131" s="14">
        <v>6</v>
      </c>
      <c r="G131" s="15">
        <v>10082647012391</v>
      </c>
      <c r="H131" s="14">
        <v>24</v>
      </c>
      <c r="I131" s="15">
        <v>20082647012398</v>
      </c>
      <c r="J131" s="16">
        <v>82647012394</v>
      </c>
    </row>
    <row r="132" spans="1:10" s="11" customFormat="1" x14ac:dyDescent="0.2">
      <c r="A132" s="11" t="s">
        <v>50</v>
      </c>
      <c r="B132" s="11" t="s">
        <v>475</v>
      </c>
      <c r="C132" s="12">
        <v>142.10330999999999</v>
      </c>
      <c r="D132" s="19">
        <f t="shared" si="1"/>
        <v>0</v>
      </c>
      <c r="E132" s="13">
        <f>C132*D132</f>
        <v>0</v>
      </c>
      <c r="F132" s="14">
        <v>4</v>
      </c>
      <c r="G132" s="15">
        <v>10082647012407</v>
      </c>
      <c r="H132" s="14">
        <v>16</v>
      </c>
      <c r="I132" s="15">
        <v>20082647012404</v>
      </c>
      <c r="J132" s="16">
        <v>82647012400</v>
      </c>
    </row>
    <row r="133" spans="1:10" s="11" customFormat="1" x14ac:dyDescent="0.2">
      <c r="A133" s="11" t="s">
        <v>51</v>
      </c>
      <c r="B133" s="11" t="s">
        <v>476</v>
      </c>
      <c r="C133" s="12">
        <v>234.34653</v>
      </c>
      <c r="D133" s="19">
        <f t="shared" si="1"/>
        <v>0</v>
      </c>
      <c r="E133" s="13">
        <f>C133*D133</f>
        <v>0</v>
      </c>
      <c r="F133" s="14">
        <v>2</v>
      </c>
      <c r="G133" s="15">
        <v>10082647012414</v>
      </c>
      <c r="H133" s="14">
        <v>8</v>
      </c>
      <c r="I133" s="15">
        <v>20082647012411</v>
      </c>
      <c r="J133" s="16">
        <v>82647012417</v>
      </c>
    </row>
    <row r="134" spans="1:10" s="11" customFormat="1" x14ac:dyDescent="0.2">
      <c r="A134" s="11" t="s">
        <v>52</v>
      </c>
      <c r="B134" s="11" t="s">
        <v>477</v>
      </c>
      <c r="C134" s="12">
        <v>275.75286</v>
      </c>
      <c r="D134" s="19">
        <f t="shared" si="1"/>
        <v>0</v>
      </c>
      <c r="E134" s="13">
        <f>C134*D134</f>
        <v>0</v>
      </c>
      <c r="F134" s="14">
        <v>2</v>
      </c>
      <c r="G134" s="15">
        <v>10082647112060</v>
      </c>
      <c r="H134" s="14">
        <v>4</v>
      </c>
      <c r="I134" s="15">
        <v>20082647112067</v>
      </c>
      <c r="J134" s="16">
        <v>82647112063</v>
      </c>
    </row>
    <row r="135" spans="1:10" s="11" customFormat="1" x14ac:dyDescent="0.2">
      <c r="A135" s="11" t="s">
        <v>53</v>
      </c>
      <c r="B135" s="11" t="s">
        <v>478</v>
      </c>
      <c r="C135" s="12">
        <v>276.04399999999998</v>
      </c>
      <c r="D135" s="19">
        <f t="shared" si="1"/>
        <v>0</v>
      </c>
      <c r="E135" s="13">
        <f>C135*D135</f>
        <v>0</v>
      </c>
      <c r="F135" s="14">
        <v>2</v>
      </c>
      <c r="G135" s="15">
        <v>10082647112121</v>
      </c>
      <c r="H135" s="14">
        <v>4</v>
      </c>
      <c r="I135" s="15">
        <v>20082647112128</v>
      </c>
      <c r="J135" s="16">
        <v>82647112124</v>
      </c>
    </row>
    <row r="136" spans="1:10" s="11" customFormat="1" x14ac:dyDescent="0.2">
      <c r="A136" s="11" t="s">
        <v>54</v>
      </c>
      <c r="B136" s="11" t="s">
        <v>479</v>
      </c>
      <c r="C136" s="12">
        <v>664.61472000000003</v>
      </c>
      <c r="D136" s="19">
        <f t="shared" si="1"/>
        <v>0</v>
      </c>
      <c r="E136" s="13">
        <f>C136*D136</f>
        <v>0</v>
      </c>
      <c r="F136" s="14">
        <v>1</v>
      </c>
      <c r="G136" s="15">
        <v>10082647112169</v>
      </c>
      <c r="H136" s="14">
        <v>2</v>
      </c>
      <c r="I136" s="15">
        <v>20082647112166</v>
      </c>
      <c r="J136" s="16">
        <v>82647112162</v>
      </c>
    </row>
    <row r="137" spans="1:10" s="11" customFormat="1" x14ac:dyDescent="0.2">
      <c r="B137" s="11" t="s">
        <v>414</v>
      </c>
      <c r="C137" s="12"/>
      <c r="D137" s="19" t="s">
        <v>217</v>
      </c>
      <c r="E137" s="13" t="s">
        <v>217</v>
      </c>
      <c r="F137" s="14"/>
      <c r="G137" s="15"/>
      <c r="H137" s="14"/>
      <c r="I137" s="15"/>
      <c r="J137" s="16"/>
    </row>
    <row r="138" spans="1:10" s="11" customFormat="1" x14ac:dyDescent="0.2">
      <c r="A138" s="9" t="s">
        <v>282</v>
      </c>
      <c r="B138" s="28"/>
      <c r="C138" s="12"/>
      <c r="D138" s="19" t="s">
        <v>217</v>
      </c>
      <c r="E138" s="13" t="s">
        <v>217</v>
      </c>
      <c r="F138" s="14"/>
      <c r="G138" s="15"/>
      <c r="H138" s="14"/>
      <c r="I138" s="15"/>
    </row>
    <row r="139" spans="1:10" s="11" customFormat="1" x14ac:dyDescent="0.2">
      <c r="A139" s="11" t="s">
        <v>283</v>
      </c>
      <c r="B139" s="11" t="s">
        <v>480</v>
      </c>
      <c r="C139" s="12">
        <v>12.93261</v>
      </c>
      <c r="D139" s="19">
        <f t="shared" si="1"/>
        <v>0</v>
      </c>
      <c r="E139" s="13">
        <f>C139*D139</f>
        <v>0</v>
      </c>
      <c r="F139" s="14">
        <v>8</v>
      </c>
      <c r="G139" s="16">
        <v>10082647183572</v>
      </c>
      <c r="H139" s="14">
        <v>80</v>
      </c>
      <c r="I139" s="16">
        <v>20082647183579</v>
      </c>
      <c r="J139" s="16">
        <v>82647183575</v>
      </c>
    </row>
    <row r="140" spans="1:10" s="11" customFormat="1" x14ac:dyDescent="0.2">
      <c r="A140" s="11" t="s">
        <v>284</v>
      </c>
      <c r="B140" s="11" t="s">
        <v>481</v>
      </c>
      <c r="C140" s="12">
        <v>21.185459999999999</v>
      </c>
      <c r="D140" s="19">
        <f t="shared" si="1"/>
        <v>0</v>
      </c>
      <c r="E140" s="13">
        <f>C140*D140</f>
        <v>0</v>
      </c>
      <c r="F140" s="14">
        <v>8</v>
      </c>
      <c r="G140" s="16">
        <v>10082647183589</v>
      </c>
      <c r="H140" s="14">
        <v>64</v>
      </c>
      <c r="I140" s="16">
        <v>20082647183586</v>
      </c>
      <c r="J140" s="16">
        <v>82647183582</v>
      </c>
    </row>
    <row r="141" spans="1:10" s="11" customFormat="1" x14ac:dyDescent="0.2">
      <c r="A141" s="11" t="s">
        <v>285</v>
      </c>
      <c r="B141" s="11" t="s">
        <v>482</v>
      </c>
      <c r="C141" s="12">
        <v>30.503910000000005</v>
      </c>
      <c r="D141" s="19">
        <f t="shared" ref="D141:D222" si="2">$E$6</f>
        <v>0</v>
      </c>
      <c r="E141" s="13">
        <f>C141*D141</f>
        <v>0</v>
      </c>
      <c r="F141" s="14">
        <v>8</v>
      </c>
      <c r="G141" s="16">
        <v>10082647183596</v>
      </c>
      <c r="H141" s="14">
        <v>48</v>
      </c>
      <c r="I141" s="16">
        <v>20082647183593</v>
      </c>
      <c r="J141" s="16">
        <v>82647183599</v>
      </c>
    </row>
    <row r="142" spans="1:10" s="11" customFormat="1" x14ac:dyDescent="0.2">
      <c r="A142" s="11" t="s">
        <v>286</v>
      </c>
      <c r="B142" s="11" t="s">
        <v>483</v>
      </c>
      <c r="C142" s="12">
        <v>12.93261</v>
      </c>
      <c r="D142" s="19">
        <f t="shared" si="2"/>
        <v>0</v>
      </c>
      <c r="E142" s="13">
        <f>C142*D142</f>
        <v>0</v>
      </c>
      <c r="F142" s="14">
        <v>8</v>
      </c>
      <c r="G142" s="16">
        <v>10082647183510</v>
      </c>
      <c r="H142" s="14">
        <v>80</v>
      </c>
      <c r="I142" s="16">
        <v>20082647183517</v>
      </c>
      <c r="J142" s="16">
        <v>82647183513</v>
      </c>
    </row>
    <row r="143" spans="1:10" s="11" customFormat="1" x14ac:dyDescent="0.2">
      <c r="A143" s="11" t="s">
        <v>287</v>
      </c>
      <c r="B143" s="11" t="s">
        <v>484</v>
      </c>
      <c r="C143" s="12">
        <v>21.185459999999999</v>
      </c>
      <c r="D143" s="19">
        <f t="shared" si="2"/>
        <v>0</v>
      </c>
      <c r="E143" s="13">
        <f>C143*D143</f>
        <v>0</v>
      </c>
      <c r="F143" s="14">
        <v>8</v>
      </c>
      <c r="G143" s="16">
        <v>10082647183527</v>
      </c>
      <c r="H143" s="14">
        <v>64</v>
      </c>
      <c r="I143" s="16">
        <v>20082647183524</v>
      </c>
      <c r="J143" s="16">
        <v>82647183520</v>
      </c>
    </row>
    <row r="144" spans="1:10" s="11" customFormat="1" x14ac:dyDescent="0.2">
      <c r="A144" s="11" t="s">
        <v>288</v>
      </c>
      <c r="B144" s="11" t="s">
        <v>485</v>
      </c>
      <c r="C144" s="12">
        <v>30.503910000000005</v>
      </c>
      <c r="D144" s="19">
        <f t="shared" si="2"/>
        <v>0</v>
      </c>
      <c r="E144" s="13">
        <f>C144*D144</f>
        <v>0</v>
      </c>
      <c r="F144" s="14">
        <v>8</v>
      </c>
      <c r="G144" s="16">
        <v>10082647183534</v>
      </c>
      <c r="H144" s="14">
        <v>48</v>
      </c>
      <c r="I144" s="16">
        <v>20082647183531</v>
      </c>
      <c r="J144" s="16">
        <v>82647183537</v>
      </c>
    </row>
    <row r="145" spans="1:10" s="11" customFormat="1" x14ac:dyDescent="0.2">
      <c r="A145" s="11" t="s">
        <v>289</v>
      </c>
      <c r="B145" s="11" t="s">
        <v>486</v>
      </c>
      <c r="C145" s="12">
        <v>47.547960000000003</v>
      </c>
      <c r="D145" s="19">
        <f t="shared" si="2"/>
        <v>0</v>
      </c>
      <c r="E145" s="13">
        <f>C145*D145</f>
        <v>0</v>
      </c>
      <c r="F145" s="14">
        <v>4</v>
      </c>
      <c r="G145" s="16">
        <v>10082647183541</v>
      </c>
      <c r="H145" s="14">
        <v>24</v>
      </c>
      <c r="I145" s="16">
        <v>20082647183548</v>
      </c>
      <c r="J145" s="16">
        <v>82647183544</v>
      </c>
    </row>
    <row r="146" spans="1:10" s="11" customFormat="1" x14ac:dyDescent="0.2">
      <c r="A146" s="11" t="s">
        <v>290</v>
      </c>
      <c r="B146" s="11" t="s">
        <v>487</v>
      </c>
      <c r="C146" s="12">
        <v>73.052430000000015</v>
      </c>
      <c r="D146" s="19">
        <f t="shared" si="2"/>
        <v>0</v>
      </c>
      <c r="E146" s="13">
        <f>C146*D146</f>
        <v>0</v>
      </c>
      <c r="F146" s="14">
        <v>4</v>
      </c>
      <c r="G146" s="16">
        <v>10082647183558</v>
      </c>
      <c r="H146" s="14">
        <v>24</v>
      </c>
      <c r="I146" s="16">
        <v>20082647183555</v>
      </c>
      <c r="J146" s="16">
        <v>82647183551</v>
      </c>
    </row>
    <row r="147" spans="1:10" s="11" customFormat="1" x14ac:dyDescent="0.2">
      <c r="A147" s="11" t="s">
        <v>291</v>
      </c>
      <c r="B147" s="11" t="s">
        <v>488</v>
      </c>
      <c r="C147" s="12">
        <v>114.50871000000001</v>
      </c>
      <c r="D147" s="19">
        <f t="shared" si="2"/>
        <v>0</v>
      </c>
      <c r="E147" s="13">
        <f>C147*D147</f>
        <v>0</v>
      </c>
      <c r="F147" s="14">
        <v>2</v>
      </c>
      <c r="G147" s="16">
        <v>10082647183565</v>
      </c>
      <c r="H147" s="14">
        <v>12</v>
      </c>
      <c r="I147" s="16">
        <v>20082647183562</v>
      </c>
      <c r="J147" s="16">
        <v>82647183568</v>
      </c>
    </row>
    <row r="148" spans="1:10" s="11" customFormat="1" x14ac:dyDescent="0.2">
      <c r="B148" s="11" t="s">
        <v>414</v>
      </c>
      <c r="C148" s="12"/>
      <c r="D148" s="19" t="s">
        <v>217</v>
      </c>
      <c r="E148" s="13"/>
      <c r="F148" s="14"/>
      <c r="G148" s="15"/>
      <c r="H148" s="14"/>
      <c r="I148" s="15"/>
      <c r="J148" s="16"/>
    </row>
    <row r="149" spans="1:10" s="11" customFormat="1" x14ac:dyDescent="0.2">
      <c r="A149" s="3" t="s">
        <v>127</v>
      </c>
      <c r="C149" s="12"/>
      <c r="D149" s="19" t="s">
        <v>217</v>
      </c>
      <c r="E149" s="33"/>
      <c r="F149" s="33"/>
      <c r="G149" s="15"/>
      <c r="H149" s="14"/>
      <c r="I149" s="15"/>
      <c r="J149" s="16"/>
    </row>
    <row r="150" spans="1:10" s="11" customFormat="1" x14ac:dyDescent="0.2">
      <c r="A150" s="11" t="s">
        <v>26</v>
      </c>
      <c r="B150" s="11" t="s">
        <v>489</v>
      </c>
      <c r="C150" s="12">
        <v>14.553000000000001</v>
      </c>
      <c r="D150" s="19">
        <f t="shared" si="2"/>
        <v>0</v>
      </c>
      <c r="E150" s="13">
        <f>C150*D150</f>
        <v>0</v>
      </c>
      <c r="F150" s="14">
        <v>30</v>
      </c>
      <c r="G150" s="15">
        <v>10082647754819</v>
      </c>
      <c r="H150" s="14">
        <v>120</v>
      </c>
      <c r="I150" s="15">
        <v>20082647754816</v>
      </c>
      <c r="J150" s="16">
        <v>82647754812</v>
      </c>
    </row>
    <row r="151" spans="1:10" s="11" customFormat="1" x14ac:dyDescent="0.2">
      <c r="A151" s="11" t="s">
        <v>27</v>
      </c>
      <c r="B151" s="11" t="s">
        <v>490</v>
      </c>
      <c r="C151" s="12">
        <v>14.217000000000001</v>
      </c>
      <c r="D151" s="19">
        <f t="shared" si="2"/>
        <v>0</v>
      </c>
      <c r="E151" s="13">
        <f>C151*D151</f>
        <v>0</v>
      </c>
      <c r="F151" s="14">
        <v>30</v>
      </c>
      <c r="G151" s="15">
        <v>10082647754826</v>
      </c>
      <c r="H151" s="14">
        <v>120</v>
      </c>
      <c r="I151" s="15">
        <v>20082647754823</v>
      </c>
      <c r="J151" s="16">
        <v>82647754829</v>
      </c>
    </row>
    <row r="152" spans="1:10" s="11" customFormat="1" x14ac:dyDescent="0.2">
      <c r="A152" s="11" t="s">
        <v>28</v>
      </c>
      <c r="B152" s="11" t="s">
        <v>491</v>
      </c>
      <c r="C152" s="12">
        <v>18.459</v>
      </c>
      <c r="D152" s="19">
        <f t="shared" si="2"/>
        <v>0</v>
      </c>
      <c r="E152" s="13">
        <f>C152*D152</f>
        <v>0</v>
      </c>
      <c r="F152" s="14">
        <v>15</v>
      </c>
      <c r="G152" s="15">
        <v>10082647754833</v>
      </c>
      <c r="H152" s="14">
        <v>120</v>
      </c>
      <c r="I152" s="15">
        <v>20082647754830</v>
      </c>
      <c r="J152" s="16">
        <v>82647754836</v>
      </c>
    </row>
    <row r="153" spans="1:10" s="11" customFormat="1" x14ac:dyDescent="0.2">
      <c r="A153" s="11" t="s">
        <v>29</v>
      </c>
      <c r="B153" s="11" t="s">
        <v>492</v>
      </c>
      <c r="C153" s="12">
        <v>27.877500000000001</v>
      </c>
      <c r="D153" s="19">
        <f t="shared" si="2"/>
        <v>0</v>
      </c>
      <c r="E153" s="13">
        <f>C153*D153</f>
        <v>0</v>
      </c>
      <c r="F153" s="14">
        <v>10</v>
      </c>
      <c r="G153" s="15">
        <v>10082647754840</v>
      </c>
      <c r="H153" s="14">
        <v>90</v>
      </c>
      <c r="I153" s="15">
        <v>20082647754847</v>
      </c>
      <c r="J153" s="16">
        <v>82647754843</v>
      </c>
    </row>
    <row r="154" spans="1:10" s="11" customFormat="1" x14ac:dyDescent="0.2">
      <c r="A154" s="11" t="s">
        <v>30</v>
      </c>
      <c r="B154" s="11" t="s">
        <v>493</v>
      </c>
      <c r="C154" s="12">
        <v>46.000500000000002</v>
      </c>
      <c r="D154" s="19">
        <f t="shared" si="2"/>
        <v>0</v>
      </c>
      <c r="E154" s="13">
        <f>C154*D154</f>
        <v>0</v>
      </c>
      <c r="F154" s="14">
        <v>6</v>
      </c>
      <c r="G154" s="15">
        <v>10082647754857</v>
      </c>
      <c r="H154" s="14">
        <v>60</v>
      </c>
      <c r="I154" s="15">
        <v>20082647754854</v>
      </c>
      <c r="J154" s="16">
        <v>82647754850</v>
      </c>
    </row>
    <row r="155" spans="1:10" s="11" customFormat="1" x14ac:dyDescent="0.2">
      <c r="A155" s="11" t="s">
        <v>33</v>
      </c>
      <c r="B155" s="11" t="s">
        <v>494</v>
      </c>
      <c r="C155" s="12">
        <v>66.822000000000003</v>
      </c>
      <c r="D155" s="19">
        <f t="shared" si="2"/>
        <v>0</v>
      </c>
      <c r="E155" s="13">
        <f>C155*D155</f>
        <v>0</v>
      </c>
      <c r="F155" s="14">
        <v>6</v>
      </c>
      <c r="G155" s="15">
        <v>10082647754864</v>
      </c>
      <c r="H155" s="14">
        <v>36</v>
      </c>
      <c r="I155" s="15">
        <v>20082647754861</v>
      </c>
      <c r="J155" s="16">
        <v>82647754867</v>
      </c>
    </row>
    <row r="156" spans="1:10" s="11" customFormat="1" x14ac:dyDescent="0.2">
      <c r="A156" s="11" t="s">
        <v>34</v>
      </c>
      <c r="B156" s="11" t="s">
        <v>495</v>
      </c>
      <c r="C156" s="12">
        <v>105.8925</v>
      </c>
      <c r="D156" s="19">
        <f t="shared" si="2"/>
        <v>0</v>
      </c>
      <c r="E156" s="13">
        <f>C156*D156</f>
        <v>0</v>
      </c>
      <c r="F156" s="14">
        <v>4</v>
      </c>
      <c r="G156" s="15">
        <v>10082647754871</v>
      </c>
      <c r="H156" s="14">
        <v>24</v>
      </c>
      <c r="I156" s="15">
        <v>20082647754878</v>
      </c>
      <c r="J156" s="16">
        <v>82647754874</v>
      </c>
    </row>
    <row r="157" spans="1:10" s="11" customFormat="1" x14ac:dyDescent="0.2">
      <c r="A157" s="11" t="s">
        <v>35</v>
      </c>
      <c r="B157" s="11" t="s">
        <v>496</v>
      </c>
      <c r="C157" s="12">
        <v>150.99</v>
      </c>
      <c r="D157" s="19">
        <f t="shared" si="2"/>
        <v>0</v>
      </c>
      <c r="E157" s="13">
        <f>C157*D157</f>
        <v>0</v>
      </c>
      <c r="F157" s="14">
        <v>2</v>
      </c>
      <c r="G157" s="15">
        <v>10082647754888</v>
      </c>
      <c r="H157" s="14">
        <v>16</v>
      </c>
      <c r="I157" s="15">
        <v>20082647754885</v>
      </c>
      <c r="J157" s="16">
        <v>82647754881</v>
      </c>
    </row>
    <row r="158" spans="1:10" s="11" customFormat="1" x14ac:dyDescent="0.2">
      <c r="A158" s="11" t="s">
        <v>36</v>
      </c>
      <c r="B158" s="11" t="s">
        <v>497</v>
      </c>
      <c r="C158" s="12">
        <v>312.60600000000005</v>
      </c>
      <c r="D158" s="19">
        <f t="shared" si="2"/>
        <v>0</v>
      </c>
      <c r="E158" s="13">
        <f>C158*D158</f>
        <v>0</v>
      </c>
      <c r="F158" s="14">
        <v>1</v>
      </c>
      <c r="G158" s="15">
        <v>10082647754895</v>
      </c>
      <c r="H158" s="14">
        <v>8</v>
      </c>
      <c r="I158" s="15">
        <v>20082647754892</v>
      </c>
      <c r="J158" s="16">
        <v>82647754898</v>
      </c>
    </row>
    <row r="159" spans="1:10" s="11" customFormat="1" x14ac:dyDescent="0.2">
      <c r="A159" s="11" t="s">
        <v>37</v>
      </c>
      <c r="B159" s="11" t="s">
        <v>498</v>
      </c>
      <c r="C159" s="12">
        <v>466.71450000000004</v>
      </c>
      <c r="D159" s="19">
        <f t="shared" si="2"/>
        <v>0</v>
      </c>
      <c r="E159" s="13">
        <f>C159*D159</f>
        <v>0</v>
      </c>
      <c r="F159" s="14">
        <v>2</v>
      </c>
      <c r="G159" s="15">
        <v>10082647754901</v>
      </c>
      <c r="H159" s="14">
        <v>4</v>
      </c>
      <c r="I159" s="15">
        <v>20082647754908</v>
      </c>
      <c r="J159" s="16">
        <v>82647754904</v>
      </c>
    </row>
    <row r="160" spans="1:10" s="11" customFormat="1" x14ac:dyDescent="0.2">
      <c r="A160" s="11" t="s">
        <v>38</v>
      </c>
      <c r="B160" s="11" t="s">
        <v>499</v>
      </c>
      <c r="C160" s="12">
        <v>699.93000000000006</v>
      </c>
      <c r="D160" s="19">
        <f t="shared" si="2"/>
        <v>0</v>
      </c>
      <c r="E160" s="13">
        <f>C160*D160</f>
        <v>0</v>
      </c>
      <c r="F160" s="14">
        <v>2</v>
      </c>
      <c r="G160" s="15">
        <v>10082647754918</v>
      </c>
      <c r="H160" s="14">
        <v>2</v>
      </c>
      <c r="I160" s="15">
        <v>20082647754915</v>
      </c>
      <c r="J160" s="16">
        <v>82647754911</v>
      </c>
    </row>
    <row r="161" spans="1:10" s="11" customFormat="1" x14ac:dyDescent="0.2">
      <c r="A161" s="11" t="s">
        <v>31</v>
      </c>
      <c r="B161" s="11" t="s">
        <v>32</v>
      </c>
      <c r="C161" s="12">
        <v>54.904499999999999</v>
      </c>
      <c r="D161" s="19">
        <f t="shared" si="2"/>
        <v>0</v>
      </c>
      <c r="E161" s="13">
        <f>C161*D161</f>
        <v>0</v>
      </c>
      <c r="F161" s="14">
        <v>5</v>
      </c>
      <c r="G161" s="15">
        <v>10082647102801</v>
      </c>
      <c r="H161" s="14">
        <v>60</v>
      </c>
      <c r="I161" s="15">
        <v>20082647102808</v>
      </c>
      <c r="J161" s="16">
        <v>82647102804</v>
      </c>
    </row>
    <row r="162" spans="1:10" s="11" customFormat="1" x14ac:dyDescent="0.2">
      <c r="B162" s="11" t="s">
        <v>414</v>
      </c>
      <c r="C162" s="12"/>
      <c r="D162" s="19"/>
      <c r="E162" s="13"/>
      <c r="F162" s="14"/>
      <c r="G162" s="15"/>
      <c r="H162" s="14"/>
      <c r="I162" s="15"/>
      <c r="J162" s="16"/>
    </row>
    <row r="163" spans="1:10" s="11" customFormat="1" x14ac:dyDescent="0.2">
      <c r="A163" s="9" t="s">
        <v>262</v>
      </c>
      <c r="B163" s="28"/>
      <c r="C163" s="12"/>
      <c r="D163" s="19" t="s">
        <v>217</v>
      </c>
      <c r="E163" s="33"/>
      <c r="F163" s="33"/>
      <c r="G163" s="33"/>
      <c r="H163" s="33"/>
      <c r="I163" s="33"/>
      <c r="J163" s="16"/>
    </row>
    <row r="164" spans="1:10" s="11" customFormat="1" x14ac:dyDescent="0.2">
      <c r="A164" s="11" t="s">
        <v>251</v>
      </c>
      <c r="B164" s="11" t="s">
        <v>500</v>
      </c>
      <c r="C164" s="12">
        <v>27.993000000000002</v>
      </c>
      <c r="D164" s="19">
        <f t="shared" si="2"/>
        <v>0</v>
      </c>
      <c r="E164" s="13">
        <f>C164*D164</f>
        <v>0</v>
      </c>
      <c r="F164" s="14">
        <v>25</v>
      </c>
      <c r="G164" s="15">
        <v>10082647165424</v>
      </c>
      <c r="H164" s="14">
        <v>100</v>
      </c>
      <c r="I164" s="15">
        <v>20082647165421</v>
      </c>
      <c r="J164" s="16">
        <v>82647165427</v>
      </c>
    </row>
    <row r="165" spans="1:10" s="11" customFormat="1" x14ac:dyDescent="0.2">
      <c r="A165" s="11" t="s">
        <v>252</v>
      </c>
      <c r="B165" s="11" t="s">
        <v>501</v>
      </c>
      <c r="C165" s="12">
        <v>49.402499999999996</v>
      </c>
      <c r="D165" s="19">
        <f t="shared" si="2"/>
        <v>0</v>
      </c>
      <c r="E165" s="13">
        <f>C165*D165</f>
        <v>0</v>
      </c>
      <c r="F165" s="14">
        <v>10</v>
      </c>
      <c r="G165" s="15">
        <v>10082647165431</v>
      </c>
      <c r="H165" s="14">
        <v>40</v>
      </c>
      <c r="I165" s="15">
        <v>20082647165438</v>
      </c>
      <c r="J165" s="16">
        <v>82647165434</v>
      </c>
    </row>
    <row r="166" spans="1:10" s="11" customFormat="1" x14ac:dyDescent="0.2">
      <c r="A166" s="11" t="s">
        <v>253</v>
      </c>
      <c r="B166" s="11" t="s">
        <v>502</v>
      </c>
      <c r="C166" s="12">
        <v>75.557999999999993</v>
      </c>
      <c r="D166" s="19">
        <f t="shared" si="2"/>
        <v>0</v>
      </c>
      <c r="E166" s="13">
        <f>C166*D166</f>
        <v>0</v>
      </c>
      <c r="F166" s="14">
        <v>6</v>
      </c>
      <c r="G166" s="15">
        <v>10082647165448</v>
      </c>
      <c r="H166" s="14">
        <v>24</v>
      </c>
      <c r="I166" s="15">
        <v>20082647165445</v>
      </c>
      <c r="J166" s="16">
        <v>82647165441</v>
      </c>
    </row>
    <row r="167" spans="1:10" s="11" customFormat="1" x14ac:dyDescent="0.2">
      <c r="A167" s="11" t="s">
        <v>254</v>
      </c>
      <c r="B167" s="11" t="s">
        <v>503</v>
      </c>
      <c r="C167" s="12">
        <v>32.308500000000002</v>
      </c>
      <c r="D167" s="19">
        <f t="shared" si="2"/>
        <v>0</v>
      </c>
      <c r="E167" s="13">
        <f>C167*D167</f>
        <v>0</v>
      </c>
      <c r="F167" s="14">
        <v>20</v>
      </c>
      <c r="G167" s="15">
        <v>10082647165455</v>
      </c>
      <c r="H167" s="14">
        <v>80</v>
      </c>
      <c r="I167" s="15">
        <v>20082647165452</v>
      </c>
      <c r="J167" s="16">
        <v>82647165458</v>
      </c>
    </row>
    <row r="168" spans="1:10" s="11" customFormat="1" x14ac:dyDescent="0.2">
      <c r="A168" s="11" t="s">
        <v>255</v>
      </c>
      <c r="B168" s="11" t="s">
        <v>504</v>
      </c>
      <c r="C168" s="12">
        <v>47.365500000000004</v>
      </c>
      <c r="D168" s="19">
        <f t="shared" si="2"/>
        <v>0</v>
      </c>
      <c r="E168" s="13">
        <f>C168*D168</f>
        <v>0</v>
      </c>
      <c r="F168" s="14">
        <v>10</v>
      </c>
      <c r="G168" s="15">
        <v>10082647165462</v>
      </c>
      <c r="H168" s="14">
        <v>40</v>
      </c>
      <c r="I168" s="15">
        <v>20082647165469</v>
      </c>
      <c r="J168" s="16">
        <v>82647165465</v>
      </c>
    </row>
    <row r="169" spans="1:10" s="11" customFormat="1" x14ac:dyDescent="0.2">
      <c r="A169" s="11" t="s">
        <v>256</v>
      </c>
      <c r="B169" s="11" t="s">
        <v>505</v>
      </c>
      <c r="C169" s="12">
        <v>78.277500000000003</v>
      </c>
      <c r="D169" s="19">
        <f t="shared" si="2"/>
        <v>0</v>
      </c>
      <c r="E169" s="13">
        <f>C169*D169</f>
        <v>0</v>
      </c>
      <c r="F169" s="14">
        <v>4</v>
      </c>
      <c r="G169" s="15">
        <v>10082647165479</v>
      </c>
      <c r="H169" s="14">
        <v>16</v>
      </c>
      <c r="I169" s="15">
        <v>20082647165476</v>
      </c>
      <c r="J169" s="16">
        <v>82647165472</v>
      </c>
    </row>
    <row r="170" spans="1:10" s="11" customFormat="1" x14ac:dyDescent="0.2">
      <c r="B170" s="11" t="s">
        <v>414</v>
      </c>
      <c r="C170" s="12"/>
      <c r="D170" s="19"/>
      <c r="E170" s="13"/>
      <c r="F170" s="14"/>
      <c r="G170" s="15"/>
      <c r="H170" s="14"/>
      <c r="I170" s="15"/>
      <c r="J170" s="16"/>
    </row>
    <row r="171" spans="1:10" s="11" customFormat="1" x14ac:dyDescent="0.2">
      <c r="A171" s="3" t="s">
        <v>128</v>
      </c>
      <c r="C171" s="12"/>
      <c r="D171" s="19" t="s">
        <v>217</v>
      </c>
      <c r="E171" s="33"/>
      <c r="F171" s="33"/>
      <c r="G171" s="15"/>
      <c r="H171" s="14"/>
      <c r="I171" s="15"/>
      <c r="J171" s="16"/>
    </row>
    <row r="172" spans="1:10" s="11" customFormat="1" x14ac:dyDescent="0.2">
      <c r="A172" s="11" t="s">
        <v>23</v>
      </c>
      <c r="B172" s="11" t="s">
        <v>506</v>
      </c>
      <c r="C172" s="12">
        <v>16.453500000000002</v>
      </c>
      <c r="D172" s="19">
        <f t="shared" si="2"/>
        <v>0</v>
      </c>
      <c r="E172" s="13">
        <f>C172*D172</f>
        <v>0</v>
      </c>
      <c r="F172" s="14">
        <v>25</v>
      </c>
      <c r="G172" s="15">
        <v>10082647754338</v>
      </c>
      <c r="H172" s="14">
        <v>100</v>
      </c>
      <c r="I172" s="15">
        <v>20082647754335</v>
      </c>
      <c r="J172" s="16">
        <v>82647754331</v>
      </c>
    </row>
    <row r="173" spans="1:10" s="11" customFormat="1" x14ac:dyDescent="0.2">
      <c r="A173" s="11" t="s">
        <v>24</v>
      </c>
      <c r="B173" s="11" t="s">
        <v>507</v>
      </c>
      <c r="C173" s="12">
        <v>39.647999999999996</v>
      </c>
      <c r="D173" s="19">
        <f t="shared" si="2"/>
        <v>0</v>
      </c>
      <c r="E173" s="13">
        <f>C173*D173</f>
        <v>0</v>
      </c>
      <c r="F173" s="14">
        <v>6</v>
      </c>
      <c r="G173" s="15">
        <v>10082647011288</v>
      </c>
      <c r="H173" s="14">
        <v>24</v>
      </c>
      <c r="I173" s="15">
        <v>20082647011285</v>
      </c>
      <c r="J173" s="16">
        <v>82647011281</v>
      </c>
    </row>
    <row r="174" spans="1:10" s="11" customFormat="1" x14ac:dyDescent="0.2">
      <c r="A174" s="11" t="s">
        <v>25</v>
      </c>
      <c r="B174" s="11" t="s">
        <v>508</v>
      </c>
      <c r="C174" s="12">
        <v>16.453500000000002</v>
      </c>
      <c r="D174" s="19">
        <f t="shared" si="2"/>
        <v>0</v>
      </c>
      <c r="E174" s="13">
        <f>C174*D174</f>
        <v>0</v>
      </c>
      <c r="F174" s="14">
        <v>20</v>
      </c>
      <c r="G174" s="15">
        <v>10082647754239</v>
      </c>
      <c r="H174" s="14">
        <v>80</v>
      </c>
      <c r="I174" s="15">
        <v>20082647754236</v>
      </c>
      <c r="J174" s="16">
        <v>82647754232</v>
      </c>
    </row>
    <row r="175" spans="1:10" s="11" customFormat="1" x14ac:dyDescent="0.2">
      <c r="B175" s="11" t="s">
        <v>414</v>
      </c>
      <c r="C175" s="12"/>
      <c r="D175" s="19"/>
      <c r="E175" s="13"/>
      <c r="F175" s="14"/>
      <c r="G175" s="15"/>
      <c r="H175" s="14"/>
      <c r="I175" s="15"/>
      <c r="J175" s="16"/>
    </row>
    <row r="176" spans="1:10" s="11" customFormat="1" x14ac:dyDescent="0.2">
      <c r="A176" s="9" t="s">
        <v>263</v>
      </c>
      <c r="B176" s="28"/>
      <c r="C176" s="12"/>
      <c r="D176" s="19" t="s">
        <v>217</v>
      </c>
      <c r="E176" s="33"/>
      <c r="F176" s="33"/>
      <c r="G176" s="33"/>
      <c r="H176" s="33"/>
      <c r="I176" s="33"/>
      <c r="J176" s="16"/>
    </row>
    <row r="177" spans="1:10" s="11" customFormat="1" x14ac:dyDescent="0.2">
      <c r="A177" s="11" t="s">
        <v>218</v>
      </c>
      <c r="B177" s="11" t="s">
        <v>509</v>
      </c>
      <c r="C177" s="12">
        <v>10.677090000000002</v>
      </c>
      <c r="D177" s="19">
        <f t="shared" si="2"/>
        <v>0</v>
      </c>
      <c r="E177" s="13">
        <f>C177*D177</f>
        <v>0</v>
      </c>
      <c r="F177" s="14">
        <v>10</v>
      </c>
      <c r="G177" s="15">
        <v>10082647108995</v>
      </c>
      <c r="H177" s="14">
        <v>100</v>
      </c>
      <c r="I177" s="15">
        <v>20082647108992</v>
      </c>
      <c r="J177" s="16">
        <v>82647108998</v>
      </c>
    </row>
    <row r="178" spans="1:10" s="11" customFormat="1" x14ac:dyDescent="0.2">
      <c r="A178" s="11" t="s">
        <v>219</v>
      </c>
      <c r="B178" s="11" t="s">
        <v>510</v>
      </c>
      <c r="C178" s="12">
        <v>16.574520000000003</v>
      </c>
      <c r="D178" s="19">
        <f t="shared" si="2"/>
        <v>0</v>
      </c>
      <c r="E178" s="13">
        <f>C178*D178</f>
        <v>0</v>
      </c>
      <c r="F178" s="14">
        <v>10</v>
      </c>
      <c r="G178" s="15">
        <v>10082647109008</v>
      </c>
      <c r="H178" s="14">
        <v>100</v>
      </c>
      <c r="I178" s="15">
        <v>20082647109005</v>
      </c>
      <c r="J178" s="16">
        <v>82647109001</v>
      </c>
    </row>
    <row r="179" spans="1:10" s="11" customFormat="1" x14ac:dyDescent="0.2">
      <c r="A179" s="11" t="s">
        <v>220</v>
      </c>
      <c r="B179" s="11" t="s">
        <v>511</v>
      </c>
      <c r="C179" s="12">
        <v>31.182120000000001</v>
      </c>
      <c r="D179" s="19">
        <f t="shared" si="2"/>
        <v>0</v>
      </c>
      <c r="E179" s="13">
        <f>C179*D179</f>
        <v>0</v>
      </c>
      <c r="F179" s="14">
        <v>8</v>
      </c>
      <c r="G179" s="15">
        <v>10082647165493</v>
      </c>
      <c r="H179" s="14">
        <v>48</v>
      </c>
      <c r="I179" s="15">
        <v>20082647165490</v>
      </c>
      <c r="J179" s="16">
        <v>82647165496</v>
      </c>
    </row>
    <row r="180" spans="1:10" s="11" customFormat="1" x14ac:dyDescent="0.2">
      <c r="A180" s="11" t="s">
        <v>351</v>
      </c>
      <c r="B180" s="11" t="s">
        <v>512</v>
      </c>
      <c r="C180" s="12">
        <v>55.204740000000008</v>
      </c>
      <c r="D180" s="19">
        <f t="shared" si="2"/>
        <v>0</v>
      </c>
      <c r="E180" s="13">
        <f>C180*D180</f>
        <v>0</v>
      </c>
      <c r="F180" s="14">
        <v>4</v>
      </c>
      <c r="G180" s="15">
        <v>10082647193380</v>
      </c>
      <c r="H180" s="14">
        <v>24</v>
      </c>
      <c r="I180" s="15">
        <v>20082647193387</v>
      </c>
      <c r="J180" s="16">
        <v>82647193383</v>
      </c>
    </row>
    <row r="181" spans="1:10" s="11" customFormat="1" x14ac:dyDescent="0.2">
      <c r="A181" s="11" t="s">
        <v>352</v>
      </c>
      <c r="B181" s="11" t="s">
        <v>513</v>
      </c>
      <c r="C181" s="12">
        <v>76.140450000000001</v>
      </c>
      <c r="D181" s="19">
        <f t="shared" si="2"/>
        <v>0</v>
      </c>
      <c r="E181" s="13">
        <f>C181*D181</f>
        <v>0</v>
      </c>
      <c r="F181" s="14">
        <v>2</v>
      </c>
      <c r="G181" s="15">
        <v>10082647193397</v>
      </c>
      <c r="H181" s="14">
        <v>24</v>
      </c>
      <c r="I181" s="15">
        <v>20082647193394</v>
      </c>
      <c r="J181" s="16">
        <v>82647193390</v>
      </c>
    </row>
    <row r="182" spans="1:10" s="11" customFormat="1" x14ac:dyDescent="0.2">
      <c r="A182" s="11" t="s">
        <v>353</v>
      </c>
      <c r="B182" s="11" t="s">
        <v>514</v>
      </c>
      <c r="C182" s="12">
        <v>163.92480000000003</v>
      </c>
      <c r="D182" s="19">
        <f t="shared" si="2"/>
        <v>0</v>
      </c>
      <c r="E182" s="13">
        <f>C182*D182</f>
        <v>0</v>
      </c>
      <c r="F182" s="14">
        <v>2</v>
      </c>
      <c r="G182" s="15">
        <v>10082647193403</v>
      </c>
      <c r="H182" s="14">
        <v>12</v>
      </c>
      <c r="I182" s="15">
        <v>20082647193400</v>
      </c>
      <c r="J182" s="16">
        <v>82647193406</v>
      </c>
    </row>
    <row r="183" spans="1:10" x14ac:dyDescent="0.2">
      <c r="A183" s="11" t="s">
        <v>360</v>
      </c>
      <c r="B183" s="11" t="s">
        <v>362</v>
      </c>
      <c r="C183" s="12">
        <v>10.677090000000002</v>
      </c>
      <c r="D183" s="19">
        <f t="shared" si="2"/>
        <v>0</v>
      </c>
      <c r="E183" s="13">
        <f>C183*D183</f>
        <v>0</v>
      </c>
      <c r="F183" s="14">
        <v>10</v>
      </c>
      <c r="G183" s="15">
        <v>10082647220543</v>
      </c>
      <c r="H183" s="14">
        <v>100</v>
      </c>
      <c r="I183" s="15">
        <v>20082647220540</v>
      </c>
      <c r="J183" s="16">
        <v>82647220546</v>
      </c>
    </row>
    <row r="184" spans="1:10" s="11" customFormat="1" x14ac:dyDescent="0.2">
      <c r="A184" s="11" t="s">
        <v>221</v>
      </c>
      <c r="B184" s="11" t="s">
        <v>369</v>
      </c>
      <c r="C184" s="12">
        <v>16.574520000000003</v>
      </c>
      <c r="D184" s="19">
        <f t="shared" si="2"/>
        <v>0</v>
      </c>
      <c r="E184" s="13">
        <f>C184*D184</f>
        <v>0</v>
      </c>
      <c r="F184" s="14">
        <v>10</v>
      </c>
      <c r="G184" s="15">
        <v>10082647220550</v>
      </c>
      <c r="H184" s="14">
        <v>100</v>
      </c>
      <c r="I184" s="15">
        <v>20082647220557</v>
      </c>
      <c r="J184" s="16">
        <v>82647220553</v>
      </c>
    </row>
    <row r="185" spans="1:10" s="11" customFormat="1" x14ac:dyDescent="0.2">
      <c r="A185" s="11" t="s">
        <v>361</v>
      </c>
      <c r="B185" s="11" t="s">
        <v>370</v>
      </c>
      <c r="C185" s="12">
        <v>31.182120000000001</v>
      </c>
      <c r="D185" s="19">
        <f t="shared" si="2"/>
        <v>0</v>
      </c>
      <c r="E185" s="13">
        <f>C185*D185</f>
        <v>0</v>
      </c>
      <c r="F185" s="14">
        <v>8</v>
      </c>
      <c r="G185" s="15">
        <v>10082647220567</v>
      </c>
      <c r="H185" s="14">
        <v>48</v>
      </c>
      <c r="I185" s="15">
        <v>20082647220564</v>
      </c>
      <c r="J185" s="16">
        <v>82647220560</v>
      </c>
    </row>
    <row r="186" spans="1:10" s="11" customFormat="1" x14ac:dyDescent="0.2">
      <c r="A186" s="11" t="s">
        <v>272</v>
      </c>
      <c r="B186" s="34" t="s">
        <v>515</v>
      </c>
      <c r="C186" s="12">
        <v>14.912850000000002</v>
      </c>
      <c r="D186" s="19">
        <f t="shared" si="2"/>
        <v>0</v>
      </c>
      <c r="E186" s="13">
        <f>C186*D186</f>
        <v>0</v>
      </c>
      <c r="F186" s="14">
        <v>10</v>
      </c>
      <c r="G186" s="15">
        <v>10082647179155</v>
      </c>
      <c r="H186" s="14">
        <v>100</v>
      </c>
      <c r="I186" s="15">
        <v>20082647179152</v>
      </c>
      <c r="J186" s="16">
        <v>82647179158</v>
      </c>
    </row>
    <row r="187" spans="1:10" s="11" customFormat="1" x14ac:dyDescent="0.2">
      <c r="A187" s="11" t="s">
        <v>273</v>
      </c>
      <c r="B187" s="34" t="s">
        <v>516</v>
      </c>
      <c r="C187" s="12">
        <v>22.639560000000003</v>
      </c>
      <c r="D187" s="19">
        <f t="shared" si="2"/>
        <v>0</v>
      </c>
      <c r="E187" s="13">
        <f>C187*D187</f>
        <v>0</v>
      </c>
      <c r="F187" s="14">
        <v>10</v>
      </c>
      <c r="G187" s="15">
        <v>10082647179162</v>
      </c>
      <c r="H187" s="14">
        <v>100</v>
      </c>
      <c r="I187" s="15">
        <v>20082647179169</v>
      </c>
      <c r="J187" s="16">
        <v>82647179165</v>
      </c>
    </row>
    <row r="188" spans="1:10" s="11" customFormat="1" x14ac:dyDescent="0.2">
      <c r="A188" s="11" t="s">
        <v>274</v>
      </c>
      <c r="B188" s="34" t="s">
        <v>517</v>
      </c>
      <c r="C188" s="12">
        <v>35.737560000000002</v>
      </c>
      <c r="D188" s="19">
        <f t="shared" si="2"/>
        <v>0</v>
      </c>
      <c r="E188" s="13">
        <f>C188*D188</f>
        <v>0</v>
      </c>
      <c r="F188" s="14">
        <v>6</v>
      </c>
      <c r="G188" s="15">
        <v>10082647179179</v>
      </c>
      <c r="H188" s="14">
        <v>48</v>
      </c>
      <c r="I188" s="15">
        <v>20082647179176</v>
      </c>
      <c r="J188" s="16">
        <v>82647179172</v>
      </c>
    </row>
    <row r="189" spans="1:10" s="11" customFormat="1" x14ac:dyDescent="0.2">
      <c r="A189" s="11" t="s">
        <v>354</v>
      </c>
      <c r="B189" s="11" t="s">
        <v>518</v>
      </c>
      <c r="C189" s="12">
        <v>55.204740000000008</v>
      </c>
      <c r="D189" s="19">
        <f t="shared" si="2"/>
        <v>0</v>
      </c>
      <c r="E189" s="13">
        <f>C189*D189</f>
        <v>0</v>
      </c>
      <c r="F189" s="14">
        <v>6</v>
      </c>
      <c r="G189" s="15">
        <v>10082647193410</v>
      </c>
      <c r="H189" s="14">
        <v>24</v>
      </c>
      <c r="I189" s="15">
        <v>20082647193417</v>
      </c>
      <c r="J189" s="16">
        <v>82647193413</v>
      </c>
    </row>
    <row r="190" spans="1:10" s="11" customFormat="1" x14ac:dyDescent="0.2">
      <c r="A190" s="11" t="s">
        <v>355</v>
      </c>
      <c r="B190" s="11" t="s">
        <v>519</v>
      </c>
      <c r="C190" s="12">
        <v>76.140450000000001</v>
      </c>
      <c r="D190" s="19">
        <f t="shared" si="2"/>
        <v>0</v>
      </c>
      <c r="E190" s="13">
        <f>C190*D190</f>
        <v>0</v>
      </c>
      <c r="F190" s="14">
        <v>4</v>
      </c>
      <c r="G190" s="15">
        <v>10082647193427</v>
      </c>
      <c r="H190" s="14">
        <v>16</v>
      </c>
      <c r="I190" s="15">
        <v>20082647193424</v>
      </c>
      <c r="J190" s="16">
        <v>82647193420</v>
      </c>
    </row>
    <row r="191" spans="1:10" s="11" customFormat="1" x14ac:dyDescent="0.2">
      <c r="A191" s="11" t="s">
        <v>356</v>
      </c>
      <c r="B191" s="11" t="s">
        <v>520</v>
      </c>
      <c r="C191" s="12">
        <v>163.92480000000003</v>
      </c>
      <c r="D191" s="19">
        <f t="shared" si="2"/>
        <v>0</v>
      </c>
      <c r="E191" s="13">
        <f>C191*D191</f>
        <v>0</v>
      </c>
      <c r="F191" s="14">
        <v>2</v>
      </c>
      <c r="G191" s="15">
        <v>10082647193434</v>
      </c>
      <c r="H191" s="14">
        <v>8</v>
      </c>
      <c r="I191" s="15">
        <v>20082647193431</v>
      </c>
      <c r="J191" s="16">
        <v>82647193437</v>
      </c>
    </row>
    <row r="192" spans="1:10" s="55" customFormat="1" x14ac:dyDescent="0.2">
      <c r="A192" s="55" t="s">
        <v>363</v>
      </c>
      <c r="B192" s="55" t="s">
        <v>366</v>
      </c>
      <c r="C192" s="12">
        <v>14.912850000000002</v>
      </c>
      <c r="D192" s="19">
        <f t="shared" si="2"/>
        <v>0</v>
      </c>
      <c r="E192" s="13">
        <f>C192*D192</f>
        <v>0</v>
      </c>
      <c r="F192" s="56">
        <v>10</v>
      </c>
      <c r="G192" s="57">
        <v>10082647220574</v>
      </c>
      <c r="H192" s="56">
        <v>80</v>
      </c>
      <c r="I192" s="57">
        <v>20082647220571</v>
      </c>
      <c r="J192" s="58">
        <v>82647220577</v>
      </c>
    </row>
    <row r="193" spans="1:10" s="55" customFormat="1" x14ac:dyDescent="0.2">
      <c r="A193" s="55" t="s">
        <v>364</v>
      </c>
      <c r="B193" s="55" t="s">
        <v>367</v>
      </c>
      <c r="C193" s="12">
        <v>22.639560000000003</v>
      </c>
      <c r="D193" s="19">
        <f t="shared" si="2"/>
        <v>0</v>
      </c>
      <c r="E193" s="13">
        <f>C193*D193</f>
        <v>0</v>
      </c>
      <c r="F193" s="56">
        <v>10</v>
      </c>
      <c r="G193" s="57">
        <v>10082647220581</v>
      </c>
      <c r="H193" s="56">
        <v>80</v>
      </c>
      <c r="I193" s="57">
        <v>20082647220588</v>
      </c>
      <c r="J193" s="58">
        <v>82647220584</v>
      </c>
    </row>
    <row r="194" spans="1:10" s="55" customFormat="1" x14ac:dyDescent="0.2">
      <c r="A194" s="55" t="s">
        <v>365</v>
      </c>
      <c r="B194" s="55" t="s">
        <v>368</v>
      </c>
      <c r="C194" s="12">
        <v>35.737560000000002</v>
      </c>
      <c r="D194" s="19">
        <f t="shared" si="2"/>
        <v>0</v>
      </c>
      <c r="E194" s="13">
        <f>C194*D194</f>
        <v>0</v>
      </c>
      <c r="F194" s="56">
        <v>6</v>
      </c>
      <c r="G194" s="57">
        <v>10082647220598</v>
      </c>
      <c r="H194" s="56">
        <v>48</v>
      </c>
      <c r="I194" s="57">
        <v>20082647220595</v>
      </c>
      <c r="J194" s="58">
        <v>82647220591</v>
      </c>
    </row>
    <row r="195" spans="1:10" s="11" customFormat="1" x14ac:dyDescent="0.2">
      <c r="A195" s="11" t="s">
        <v>275</v>
      </c>
      <c r="B195" s="34" t="s">
        <v>521</v>
      </c>
      <c r="C195" s="12">
        <v>20.313000000000002</v>
      </c>
      <c r="D195" s="19">
        <f t="shared" si="2"/>
        <v>0</v>
      </c>
      <c r="E195" s="13">
        <f>C195*D195</f>
        <v>0</v>
      </c>
      <c r="F195" s="14">
        <v>10</v>
      </c>
      <c r="G195" s="15">
        <v>10082647179124</v>
      </c>
      <c r="H195" s="14">
        <v>100</v>
      </c>
      <c r="I195" s="15">
        <v>20082647179121</v>
      </c>
      <c r="J195" s="16">
        <v>82647179127</v>
      </c>
    </row>
    <row r="196" spans="1:10" s="11" customFormat="1" x14ac:dyDescent="0.2">
      <c r="A196" s="11" t="s">
        <v>276</v>
      </c>
      <c r="B196" s="34" t="s">
        <v>522</v>
      </c>
      <c r="C196" s="12">
        <v>27.610140000000001</v>
      </c>
      <c r="D196" s="19">
        <f t="shared" si="2"/>
        <v>0</v>
      </c>
      <c r="E196" s="13">
        <f>C196*D196</f>
        <v>0</v>
      </c>
      <c r="F196" s="14">
        <v>10</v>
      </c>
      <c r="G196" s="15">
        <v>10082647179131</v>
      </c>
      <c r="H196" s="14">
        <v>100</v>
      </c>
      <c r="I196" s="15">
        <v>20082647179138</v>
      </c>
      <c r="J196" s="16">
        <v>82647179134</v>
      </c>
    </row>
    <row r="197" spans="1:10" s="11" customFormat="1" x14ac:dyDescent="0.2">
      <c r="A197" s="11" t="s">
        <v>277</v>
      </c>
      <c r="B197" s="34" t="s">
        <v>523</v>
      </c>
      <c r="C197" s="12">
        <v>54.928350000000002</v>
      </c>
      <c r="D197" s="19">
        <f t="shared" si="2"/>
        <v>0</v>
      </c>
      <c r="E197" s="13">
        <f>C197*D197</f>
        <v>0</v>
      </c>
      <c r="F197" s="14">
        <v>6</v>
      </c>
      <c r="G197" s="15">
        <v>10082647179148</v>
      </c>
      <c r="H197" s="14">
        <v>48</v>
      </c>
      <c r="I197" s="15">
        <v>20082647179145</v>
      </c>
      <c r="J197" s="16">
        <v>82647179141</v>
      </c>
    </row>
    <row r="198" spans="1:10" s="11" customFormat="1" x14ac:dyDescent="0.2">
      <c r="A198" s="11" t="s">
        <v>639</v>
      </c>
      <c r="B198" s="29" t="s">
        <v>642</v>
      </c>
      <c r="C198" s="12">
        <v>14.294580000000002</v>
      </c>
      <c r="D198" s="19">
        <f t="shared" si="2"/>
        <v>0</v>
      </c>
      <c r="E198" s="13">
        <f>C198*D198</f>
        <v>0</v>
      </c>
      <c r="F198" s="30">
        <v>10</v>
      </c>
      <c r="G198" s="31">
        <v>10082647362908</v>
      </c>
      <c r="H198" s="30">
        <v>80</v>
      </c>
      <c r="I198" s="31">
        <v>20082647362905</v>
      </c>
      <c r="J198" s="32">
        <v>82647362901</v>
      </c>
    </row>
    <row r="199" spans="1:10" s="11" customFormat="1" x14ac:dyDescent="0.2">
      <c r="A199" s="11" t="s">
        <v>640</v>
      </c>
      <c r="B199" s="29" t="s">
        <v>643</v>
      </c>
      <c r="C199" s="12">
        <v>21.244289999999999</v>
      </c>
      <c r="D199" s="19">
        <f t="shared" si="2"/>
        <v>0</v>
      </c>
      <c r="E199" s="13">
        <f>C199*D199</f>
        <v>0</v>
      </c>
      <c r="F199" s="30">
        <v>8</v>
      </c>
      <c r="G199" s="31">
        <v>10082647362915</v>
      </c>
      <c r="H199" s="30">
        <v>64</v>
      </c>
      <c r="I199" s="31">
        <v>20082647362912</v>
      </c>
      <c r="J199" s="32">
        <v>82647362918</v>
      </c>
    </row>
    <row r="200" spans="1:10" s="11" customFormat="1" x14ac:dyDescent="0.2">
      <c r="A200" s="11" t="s">
        <v>641</v>
      </c>
      <c r="B200" s="29" t="s">
        <v>644</v>
      </c>
      <c r="C200" s="12">
        <v>37.041810000000005</v>
      </c>
      <c r="D200" s="19">
        <f t="shared" si="2"/>
        <v>0</v>
      </c>
      <c r="E200" s="13">
        <f>C200*D200</f>
        <v>0</v>
      </c>
      <c r="F200" s="30">
        <v>6</v>
      </c>
      <c r="G200" s="31">
        <v>10082647362922</v>
      </c>
      <c r="H200" s="30">
        <v>48</v>
      </c>
      <c r="I200" s="31">
        <v>20082647362929</v>
      </c>
      <c r="J200" s="32">
        <v>82647362925</v>
      </c>
    </row>
    <row r="201" spans="1:10" s="11" customFormat="1" x14ac:dyDescent="0.2">
      <c r="A201" s="11" t="s">
        <v>222</v>
      </c>
      <c r="B201" s="11" t="s">
        <v>524</v>
      </c>
      <c r="C201" s="12">
        <v>20.215320000000002</v>
      </c>
      <c r="D201" s="19">
        <f t="shared" si="2"/>
        <v>0</v>
      </c>
      <c r="E201" s="13">
        <f>C201*D201</f>
        <v>0</v>
      </c>
      <c r="F201" s="14">
        <v>8</v>
      </c>
      <c r="G201" s="15">
        <v>10082647177342</v>
      </c>
      <c r="H201" s="14">
        <v>80</v>
      </c>
      <c r="I201" s="15">
        <v>20082647177349</v>
      </c>
      <c r="J201" s="16">
        <v>82647177345</v>
      </c>
    </row>
    <row r="202" spans="1:10" s="11" customFormat="1" x14ac:dyDescent="0.2">
      <c r="A202" s="11" t="s">
        <v>223</v>
      </c>
      <c r="B202" s="11" t="s">
        <v>525</v>
      </c>
      <c r="C202" s="12">
        <v>30.350730000000002</v>
      </c>
      <c r="D202" s="19">
        <f t="shared" si="2"/>
        <v>0</v>
      </c>
      <c r="E202" s="13">
        <f>C202*D202</f>
        <v>0</v>
      </c>
      <c r="F202" s="14">
        <v>8</v>
      </c>
      <c r="G202" s="15">
        <v>10082647177359</v>
      </c>
      <c r="H202" s="14">
        <v>80</v>
      </c>
      <c r="I202" s="15">
        <v>20082647177356</v>
      </c>
      <c r="J202" s="16">
        <v>82647177352</v>
      </c>
    </row>
    <row r="203" spans="1:10" s="11" customFormat="1" x14ac:dyDescent="0.2">
      <c r="A203" s="11" t="s">
        <v>224</v>
      </c>
      <c r="B203" s="11" t="s">
        <v>526</v>
      </c>
      <c r="C203" s="12">
        <v>57.184980000000003</v>
      </c>
      <c r="D203" s="19">
        <f t="shared" si="2"/>
        <v>0</v>
      </c>
      <c r="E203" s="13">
        <f>C203*D203</f>
        <v>0</v>
      </c>
      <c r="F203" s="14">
        <v>4</v>
      </c>
      <c r="G203" s="15">
        <v>10082647177366</v>
      </c>
      <c r="H203" s="14">
        <v>40</v>
      </c>
      <c r="I203" s="15">
        <v>20082647177363</v>
      </c>
      <c r="J203" s="16">
        <v>82647177369</v>
      </c>
    </row>
    <row r="204" spans="1:10" s="11" customFormat="1" x14ac:dyDescent="0.2">
      <c r="A204" s="49" t="s">
        <v>357</v>
      </c>
      <c r="B204" s="49" t="s">
        <v>527</v>
      </c>
      <c r="C204" s="12">
        <v>15.009420000000002</v>
      </c>
      <c r="D204" s="19">
        <f t="shared" si="2"/>
        <v>0</v>
      </c>
      <c r="E204" s="13">
        <f>C204*D204</f>
        <v>0</v>
      </c>
      <c r="F204" s="50">
        <v>10</v>
      </c>
      <c r="G204" s="51">
        <v>10082647203386</v>
      </c>
      <c r="H204" s="52">
        <v>100</v>
      </c>
      <c r="I204" s="51">
        <v>20082647203383</v>
      </c>
      <c r="J204" s="53">
        <v>82647203389</v>
      </c>
    </row>
    <row r="205" spans="1:10" s="11" customFormat="1" x14ac:dyDescent="0.2">
      <c r="A205" s="49" t="s">
        <v>358</v>
      </c>
      <c r="B205" s="49" t="s">
        <v>528</v>
      </c>
      <c r="C205" s="12">
        <v>22.307670000000002</v>
      </c>
      <c r="D205" s="19">
        <f t="shared" si="2"/>
        <v>0</v>
      </c>
      <c r="E205" s="13">
        <f>C205*D205</f>
        <v>0</v>
      </c>
      <c r="F205" s="50">
        <v>8</v>
      </c>
      <c r="G205" s="51">
        <v>10082647203393</v>
      </c>
      <c r="H205" s="52">
        <v>80</v>
      </c>
      <c r="I205" s="51">
        <v>20082647203390</v>
      </c>
      <c r="J205" s="53">
        <v>82647203396</v>
      </c>
    </row>
    <row r="206" spans="1:10" s="11" customFormat="1" x14ac:dyDescent="0.2">
      <c r="A206" s="49" t="s">
        <v>359</v>
      </c>
      <c r="B206" s="49" t="s">
        <v>529</v>
      </c>
      <c r="C206" s="12">
        <v>38.895510000000002</v>
      </c>
      <c r="D206" s="19">
        <f t="shared" si="2"/>
        <v>0</v>
      </c>
      <c r="E206" s="13">
        <f>C206*D206</f>
        <v>0</v>
      </c>
      <c r="F206" s="50">
        <v>6</v>
      </c>
      <c r="G206" s="51">
        <v>10082647203409</v>
      </c>
      <c r="H206" s="52">
        <v>48</v>
      </c>
      <c r="I206" s="51">
        <v>20082647203406</v>
      </c>
      <c r="J206" s="53">
        <v>82647203402</v>
      </c>
    </row>
    <row r="207" spans="1:10" s="11" customFormat="1" x14ac:dyDescent="0.2">
      <c r="A207" s="11" t="s">
        <v>648</v>
      </c>
      <c r="B207" s="11" t="s">
        <v>649</v>
      </c>
      <c r="C207" s="12">
        <v>13.49</v>
      </c>
      <c r="D207" s="19">
        <f t="shared" si="2"/>
        <v>0</v>
      </c>
      <c r="E207" s="13">
        <f>C207*D207</f>
        <v>0</v>
      </c>
      <c r="F207" s="14">
        <v>10</v>
      </c>
      <c r="G207" s="15">
        <v>10082647363042</v>
      </c>
      <c r="H207" s="14">
        <v>80</v>
      </c>
      <c r="I207" s="15">
        <v>20082647363049</v>
      </c>
      <c r="J207" s="16">
        <v>82647363045</v>
      </c>
    </row>
    <row r="208" spans="1:10" s="11" customFormat="1" x14ac:dyDescent="0.2">
      <c r="A208" s="11" t="s">
        <v>650</v>
      </c>
      <c r="B208" s="11" t="s">
        <v>651</v>
      </c>
      <c r="C208" s="12">
        <v>20.05</v>
      </c>
      <c r="D208" s="19">
        <f t="shared" si="2"/>
        <v>0</v>
      </c>
      <c r="E208" s="13">
        <f>C208*D208</f>
        <v>0</v>
      </c>
      <c r="F208" s="14">
        <v>8</v>
      </c>
      <c r="G208" s="15">
        <v>10082647363059</v>
      </c>
      <c r="H208" s="14">
        <v>64</v>
      </c>
      <c r="I208" s="15">
        <v>20082647363056</v>
      </c>
      <c r="J208" s="16">
        <v>82647363052</v>
      </c>
    </row>
    <row r="209" spans="1:10" s="11" customFormat="1" x14ac:dyDescent="0.2">
      <c r="A209" s="11" t="s">
        <v>652</v>
      </c>
      <c r="B209" s="11" t="s">
        <v>653</v>
      </c>
      <c r="C209" s="12">
        <v>34.799999999999997</v>
      </c>
      <c r="D209" s="19">
        <f t="shared" si="2"/>
        <v>0</v>
      </c>
      <c r="E209" s="13">
        <f>C209*D209</f>
        <v>0</v>
      </c>
      <c r="F209" s="14">
        <v>6</v>
      </c>
      <c r="G209" s="15">
        <v>10082647363066</v>
      </c>
      <c r="H209" s="14">
        <v>48</v>
      </c>
      <c r="I209" s="15">
        <v>20082647363063</v>
      </c>
      <c r="J209" s="16">
        <v>82647363069</v>
      </c>
    </row>
    <row r="210" spans="1:10" s="11" customFormat="1" x14ac:dyDescent="0.2">
      <c r="C210" s="12"/>
      <c r="D210" s="19"/>
      <c r="E210" s="13"/>
      <c r="F210" s="14"/>
      <c r="G210" s="15"/>
      <c r="H210" s="14"/>
      <c r="I210" s="15"/>
      <c r="J210" s="16"/>
    </row>
    <row r="211" spans="1:10" s="11" customFormat="1" x14ac:dyDescent="0.2">
      <c r="A211" s="3" t="s">
        <v>143</v>
      </c>
      <c r="C211" s="12"/>
      <c r="D211" s="19" t="s">
        <v>217</v>
      </c>
      <c r="E211" s="33"/>
      <c r="F211" s="33"/>
      <c r="G211" s="15"/>
      <c r="H211" s="14"/>
      <c r="I211" s="15"/>
      <c r="J211" s="16"/>
    </row>
    <row r="212" spans="1:10" s="11" customFormat="1" x14ac:dyDescent="0.2">
      <c r="A212" s="11" t="s">
        <v>132</v>
      </c>
      <c r="B212" s="11" t="s">
        <v>530</v>
      </c>
      <c r="C212" s="12">
        <v>18.140730000000001</v>
      </c>
      <c r="D212" s="19">
        <f t="shared" si="2"/>
        <v>0</v>
      </c>
      <c r="E212" s="13">
        <f>C212*D212</f>
        <v>0</v>
      </c>
      <c r="F212" s="14">
        <v>10</v>
      </c>
      <c r="G212" s="15">
        <v>10082647012025</v>
      </c>
      <c r="H212" s="14">
        <v>150</v>
      </c>
      <c r="I212" s="15">
        <v>20082647012022</v>
      </c>
      <c r="J212" s="16">
        <v>82647012028</v>
      </c>
    </row>
    <row r="213" spans="1:10" s="11" customFormat="1" x14ac:dyDescent="0.2">
      <c r="A213" s="11" t="s">
        <v>133</v>
      </c>
      <c r="B213" s="11" t="s">
        <v>531</v>
      </c>
      <c r="C213" s="12">
        <v>16.225980000000003</v>
      </c>
      <c r="D213" s="19">
        <f t="shared" si="2"/>
        <v>0</v>
      </c>
      <c r="E213" s="13">
        <f>C213*D213</f>
        <v>0</v>
      </c>
      <c r="F213" s="14">
        <v>10</v>
      </c>
      <c r="G213" s="15">
        <v>10082647012032</v>
      </c>
      <c r="H213" s="14">
        <v>120</v>
      </c>
      <c r="I213" s="15">
        <v>20082647012039</v>
      </c>
      <c r="J213" s="16">
        <v>82647012035</v>
      </c>
    </row>
    <row r="214" spans="1:10" s="11" customFormat="1" x14ac:dyDescent="0.2">
      <c r="A214" s="11" t="s">
        <v>134</v>
      </c>
      <c r="B214" s="11" t="s">
        <v>532</v>
      </c>
      <c r="C214" s="12">
        <v>22.471950000000003</v>
      </c>
      <c r="D214" s="19">
        <f t="shared" si="2"/>
        <v>0</v>
      </c>
      <c r="E214" s="13">
        <f>C214*D214</f>
        <v>0</v>
      </c>
      <c r="F214" s="14">
        <v>20</v>
      </c>
      <c r="G214" s="15">
        <v>10082647012049</v>
      </c>
      <c r="H214" s="14">
        <v>120</v>
      </c>
      <c r="I214" s="15">
        <v>20082647012046</v>
      </c>
      <c r="J214" s="16">
        <v>82647012042</v>
      </c>
    </row>
    <row r="215" spans="1:10" s="11" customFormat="1" x14ac:dyDescent="0.2">
      <c r="A215" s="11" t="s">
        <v>135</v>
      </c>
      <c r="B215" s="11" t="s">
        <v>533</v>
      </c>
      <c r="C215" s="12">
        <v>30.306330000000003</v>
      </c>
      <c r="D215" s="19">
        <f t="shared" si="2"/>
        <v>0</v>
      </c>
      <c r="E215" s="13">
        <f>C215*D215</f>
        <v>0</v>
      </c>
      <c r="F215" s="14">
        <v>12</v>
      </c>
      <c r="G215" s="15">
        <v>10082647012056</v>
      </c>
      <c r="H215" s="14">
        <v>60</v>
      </c>
      <c r="I215" s="15">
        <v>20082647012053</v>
      </c>
      <c r="J215" s="16">
        <v>82647012059</v>
      </c>
    </row>
    <row r="216" spans="1:10" s="11" customFormat="1" x14ac:dyDescent="0.2">
      <c r="A216" s="11" t="s">
        <v>136</v>
      </c>
      <c r="B216" s="11" t="s">
        <v>534</v>
      </c>
      <c r="C216" s="12">
        <v>42.843000000000004</v>
      </c>
      <c r="D216" s="19">
        <f t="shared" si="2"/>
        <v>0</v>
      </c>
      <c r="E216" s="13">
        <f>C216*D216</f>
        <v>0</v>
      </c>
      <c r="F216" s="14">
        <v>10</v>
      </c>
      <c r="G216" s="15">
        <v>10082647012063</v>
      </c>
      <c r="H216" s="14">
        <v>30</v>
      </c>
      <c r="I216" s="15">
        <v>20082647012060</v>
      </c>
      <c r="J216" s="16">
        <v>82647012066</v>
      </c>
    </row>
    <row r="217" spans="1:10" s="11" customFormat="1" x14ac:dyDescent="0.2">
      <c r="A217" s="11" t="s">
        <v>137</v>
      </c>
      <c r="B217" s="11" t="s">
        <v>535</v>
      </c>
      <c r="C217" s="12">
        <v>72.509640000000005</v>
      </c>
      <c r="D217" s="19">
        <f t="shared" si="2"/>
        <v>0</v>
      </c>
      <c r="E217" s="13">
        <f>C217*D217</f>
        <v>0</v>
      </c>
      <c r="F217" s="14">
        <v>4</v>
      </c>
      <c r="G217" s="15">
        <v>10082647012070</v>
      </c>
      <c r="H217" s="14">
        <v>20</v>
      </c>
      <c r="I217" s="15">
        <v>20082647012077</v>
      </c>
      <c r="J217" s="16">
        <v>82647012073</v>
      </c>
    </row>
    <row r="218" spans="1:10" s="11" customFormat="1" x14ac:dyDescent="0.2">
      <c r="A218" s="11" t="s">
        <v>138</v>
      </c>
      <c r="B218" s="11" t="s">
        <v>536</v>
      </c>
      <c r="C218" s="12">
        <v>114.01365000000001</v>
      </c>
      <c r="D218" s="19">
        <f t="shared" si="2"/>
        <v>0</v>
      </c>
      <c r="E218" s="13">
        <f>C218*D218</f>
        <v>0</v>
      </c>
      <c r="F218" s="14">
        <v>4</v>
      </c>
      <c r="G218" s="15">
        <v>10082647012087</v>
      </c>
      <c r="H218" s="14">
        <v>16</v>
      </c>
      <c r="I218" s="15">
        <v>20082647012084</v>
      </c>
      <c r="J218" s="16">
        <v>82647012080</v>
      </c>
    </row>
    <row r="219" spans="1:10" s="11" customFormat="1" x14ac:dyDescent="0.2">
      <c r="A219" s="11" t="s">
        <v>139</v>
      </c>
      <c r="B219" s="11" t="s">
        <v>537</v>
      </c>
      <c r="C219" s="12">
        <v>165.95277000000002</v>
      </c>
      <c r="D219" s="19">
        <f t="shared" si="2"/>
        <v>0</v>
      </c>
      <c r="E219" s="13">
        <f>C219*D219</f>
        <v>0</v>
      </c>
      <c r="F219" s="14">
        <v>2</v>
      </c>
      <c r="G219" s="15">
        <v>10082647012094</v>
      </c>
      <c r="H219" s="14">
        <v>6</v>
      </c>
      <c r="I219" s="15">
        <v>20082647012091</v>
      </c>
      <c r="J219" s="16">
        <v>82647012097</v>
      </c>
    </row>
    <row r="220" spans="1:10" s="11" customFormat="1" x14ac:dyDescent="0.2">
      <c r="A220" s="11" t="s">
        <v>140</v>
      </c>
      <c r="B220" s="11" t="s">
        <v>538</v>
      </c>
      <c r="C220" s="12">
        <v>347.18801999999999</v>
      </c>
      <c r="D220" s="19">
        <f t="shared" si="2"/>
        <v>0</v>
      </c>
      <c r="E220" s="13">
        <f>C220*D220</f>
        <v>0</v>
      </c>
      <c r="F220" s="14">
        <v>1</v>
      </c>
      <c r="G220" s="15">
        <v>10082647012100</v>
      </c>
      <c r="H220" s="14">
        <v>5</v>
      </c>
      <c r="I220" s="15">
        <v>20082647012107</v>
      </c>
      <c r="J220" s="16">
        <v>82647012103</v>
      </c>
    </row>
    <row r="221" spans="1:10" s="11" customFormat="1" x14ac:dyDescent="0.2">
      <c r="A221" s="11" t="s">
        <v>141</v>
      </c>
      <c r="B221" s="11" t="s">
        <v>539</v>
      </c>
      <c r="C221" s="12">
        <v>453.517</v>
      </c>
      <c r="D221" s="19">
        <f t="shared" si="2"/>
        <v>0</v>
      </c>
      <c r="E221" s="13">
        <f>C221*D221</f>
        <v>0</v>
      </c>
      <c r="F221" s="14">
        <v>1</v>
      </c>
      <c r="G221" s="15">
        <v>10082647012117</v>
      </c>
      <c r="H221" s="14">
        <v>5</v>
      </c>
      <c r="I221" s="15">
        <v>20082647012114</v>
      </c>
      <c r="J221" s="16">
        <v>82647012110</v>
      </c>
    </row>
    <row r="222" spans="1:10" s="11" customFormat="1" x14ac:dyDescent="0.2">
      <c r="A222" s="11" t="s">
        <v>142</v>
      </c>
      <c r="B222" s="11" t="s">
        <v>540</v>
      </c>
      <c r="C222" s="12">
        <v>770.38773000000003</v>
      </c>
      <c r="D222" s="19">
        <f t="shared" si="2"/>
        <v>0</v>
      </c>
      <c r="E222" s="13">
        <f>C222*D222</f>
        <v>0</v>
      </c>
      <c r="F222" s="14">
        <v>1</v>
      </c>
      <c r="G222" s="15">
        <v>10082647012124</v>
      </c>
      <c r="H222" s="14">
        <v>4</v>
      </c>
      <c r="I222" s="15">
        <v>20082647012121</v>
      </c>
      <c r="J222" s="16">
        <v>82647012127</v>
      </c>
    </row>
    <row r="223" spans="1:10" s="11" customFormat="1" x14ac:dyDescent="0.2">
      <c r="B223" s="11" t="s">
        <v>414</v>
      </c>
      <c r="C223" s="12"/>
      <c r="D223" s="19"/>
      <c r="E223" s="13"/>
      <c r="F223" s="14"/>
      <c r="G223" s="15"/>
      <c r="H223" s="14"/>
      <c r="I223" s="15"/>
      <c r="J223" s="16"/>
    </row>
    <row r="224" spans="1:10" s="11" customFormat="1" x14ac:dyDescent="0.2">
      <c r="A224" s="9" t="s">
        <v>264</v>
      </c>
      <c r="B224" s="28"/>
      <c r="C224" s="12"/>
      <c r="D224" s="19"/>
      <c r="E224" s="33"/>
      <c r="F224" s="33"/>
      <c r="G224" s="15"/>
      <c r="H224" s="14"/>
      <c r="I224" s="15"/>
      <c r="J224" s="16"/>
    </row>
    <row r="225" spans="1:10" s="11" customFormat="1" x14ac:dyDescent="0.2">
      <c r="A225" s="11" t="s">
        <v>225</v>
      </c>
      <c r="B225" s="11" t="s">
        <v>541</v>
      </c>
      <c r="C225" s="12">
        <v>12.641999999999999</v>
      </c>
      <c r="D225" s="19">
        <f t="shared" ref="D225:D292" si="3">$E$6</f>
        <v>0</v>
      </c>
      <c r="E225" s="13">
        <f>C225*D225</f>
        <v>0</v>
      </c>
      <c r="F225" s="14">
        <v>12</v>
      </c>
      <c r="G225" s="15">
        <v>10082647093307</v>
      </c>
      <c r="H225" s="14">
        <v>144</v>
      </c>
      <c r="I225" s="15">
        <v>20082647093304</v>
      </c>
      <c r="J225" s="16">
        <v>82647093300</v>
      </c>
    </row>
    <row r="226" spans="1:10" s="11" customFormat="1" x14ac:dyDescent="0.2">
      <c r="A226" s="11" t="s">
        <v>226</v>
      </c>
      <c r="B226" s="11" t="s">
        <v>542</v>
      </c>
      <c r="C226" s="12">
        <v>12.641999999999999</v>
      </c>
      <c r="D226" s="19">
        <f t="shared" si="3"/>
        <v>0</v>
      </c>
      <c r="E226" s="13">
        <f>C226*D226</f>
        <v>0</v>
      </c>
      <c r="F226" s="14">
        <v>12</v>
      </c>
      <c r="G226" s="15">
        <v>10082647093284</v>
      </c>
      <c r="H226" s="14">
        <v>144</v>
      </c>
      <c r="I226" s="15">
        <v>20082647093281</v>
      </c>
      <c r="J226" s="16">
        <v>82647093287</v>
      </c>
    </row>
    <row r="227" spans="1:10" s="11" customFormat="1" x14ac:dyDescent="0.2">
      <c r="A227" s="11" t="s">
        <v>227</v>
      </c>
      <c r="B227" s="11" t="s">
        <v>543</v>
      </c>
      <c r="C227" s="12">
        <v>12.641999999999999</v>
      </c>
      <c r="D227" s="19">
        <f t="shared" si="3"/>
        <v>0</v>
      </c>
      <c r="E227" s="13">
        <f>C227*D227</f>
        <v>0</v>
      </c>
      <c r="F227" s="14">
        <v>12</v>
      </c>
      <c r="G227" s="15">
        <v>10082647093314</v>
      </c>
      <c r="H227" s="14">
        <v>144</v>
      </c>
      <c r="I227" s="15">
        <v>20082647093311</v>
      </c>
      <c r="J227" s="16">
        <v>82647093317</v>
      </c>
    </row>
    <row r="228" spans="1:10" s="11" customFormat="1" x14ac:dyDescent="0.2">
      <c r="A228" s="11" t="s">
        <v>228</v>
      </c>
      <c r="B228" s="11" t="s">
        <v>544</v>
      </c>
      <c r="C228" s="12">
        <v>11.875500000000001</v>
      </c>
      <c r="D228" s="19">
        <f t="shared" si="3"/>
        <v>0</v>
      </c>
      <c r="E228" s="13">
        <f>C228*D228</f>
        <v>0</v>
      </c>
      <c r="F228" s="14">
        <v>50</v>
      </c>
      <c r="G228" s="15">
        <v>10082647093321</v>
      </c>
      <c r="H228" s="14">
        <v>200</v>
      </c>
      <c r="I228" s="15">
        <v>20082647093328</v>
      </c>
      <c r="J228" s="16">
        <v>82647093324</v>
      </c>
    </row>
    <row r="229" spans="1:10" s="11" customFormat="1" x14ac:dyDescent="0.2">
      <c r="A229" s="11" t="s">
        <v>229</v>
      </c>
      <c r="B229" s="11" t="s">
        <v>545</v>
      </c>
      <c r="C229" s="12">
        <v>12.641999999999999</v>
      </c>
      <c r="D229" s="19">
        <f t="shared" si="3"/>
        <v>0</v>
      </c>
      <c r="E229" s="13">
        <f>C229*D229</f>
        <v>0</v>
      </c>
      <c r="F229" s="14">
        <v>50</v>
      </c>
      <c r="G229" s="15">
        <v>10082647093390</v>
      </c>
      <c r="H229" s="14">
        <v>200</v>
      </c>
      <c r="I229" s="15">
        <v>20082647093397</v>
      </c>
      <c r="J229" s="16">
        <v>82647093393</v>
      </c>
    </row>
    <row r="230" spans="1:10" s="11" customFormat="1" x14ac:dyDescent="0.2">
      <c r="B230" s="11" t="s">
        <v>414</v>
      </c>
      <c r="C230" s="12"/>
      <c r="D230" s="19"/>
      <c r="E230" s="13"/>
      <c r="F230" s="14"/>
      <c r="G230" s="15"/>
      <c r="H230" s="14"/>
      <c r="I230" s="15"/>
      <c r="J230" s="16"/>
    </row>
    <row r="231" spans="1:10" s="11" customFormat="1" x14ac:dyDescent="0.2">
      <c r="A231" s="3" t="s">
        <v>129</v>
      </c>
      <c r="C231" s="12"/>
      <c r="D231" s="19"/>
      <c r="E231" s="13"/>
      <c r="F231" s="14"/>
      <c r="G231" s="15"/>
      <c r="H231" s="14"/>
      <c r="I231" s="15"/>
      <c r="J231" s="16"/>
    </row>
    <row r="232" spans="1:10" s="11" customFormat="1" x14ac:dyDescent="0.2">
      <c r="A232" s="11" t="s">
        <v>39</v>
      </c>
      <c r="B232" s="11" t="s">
        <v>546</v>
      </c>
      <c r="C232" s="12">
        <v>11.781000000000001</v>
      </c>
      <c r="D232" s="19">
        <f t="shared" si="3"/>
        <v>0</v>
      </c>
      <c r="E232" s="13">
        <f>C232*D232</f>
        <v>0</v>
      </c>
      <c r="F232" s="14">
        <v>12</v>
      </c>
      <c r="G232" s="15">
        <v>10082647011677</v>
      </c>
      <c r="H232" s="14">
        <v>144</v>
      </c>
      <c r="I232" s="15">
        <v>20082647011674</v>
      </c>
      <c r="J232" s="16">
        <v>82647011670</v>
      </c>
    </row>
    <row r="233" spans="1:10" s="11" customFormat="1" x14ac:dyDescent="0.2">
      <c r="A233" s="11" t="s">
        <v>40</v>
      </c>
      <c r="B233" s="11" t="s">
        <v>547</v>
      </c>
      <c r="C233" s="12">
        <v>11.781000000000001</v>
      </c>
      <c r="D233" s="19">
        <f t="shared" si="3"/>
        <v>0</v>
      </c>
      <c r="E233" s="13">
        <f>C233*D233</f>
        <v>0</v>
      </c>
      <c r="F233" s="14">
        <v>12</v>
      </c>
      <c r="G233" s="15">
        <v>10082647149165</v>
      </c>
      <c r="H233" s="14">
        <v>144</v>
      </c>
      <c r="I233" s="15">
        <v>20082647149162</v>
      </c>
      <c r="J233" s="16">
        <v>82647149168</v>
      </c>
    </row>
    <row r="234" spans="1:10" s="11" customFormat="1" x14ac:dyDescent="0.2">
      <c r="A234" s="11" t="s">
        <v>41</v>
      </c>
      <c r="B234" s="11" t="s">
        <v>548</v>
      </c>
      <c r="C234" s="12">
        <v>11.781000000000001</v>
      </c>
      <c r="D234" s="19">
        <f t="shared" si="3"/>
        <v>0</v>
      </c>
      <c r="E234" s="13">
        <f>C234*D234</f>
        <v>0</v>
      </c>
      <c r="F234" s="14">
        <v>12</v>
      </c>
      <c r="G234" s="15">
        <v>10082647011707</v>
      </c>
      <c r="H234" s="14">
        <v>144</v>
      </c>
      <c r="I234" s="15">
        <v>20082647011704</v>
      </c>
      <c r="J234" s="16">
        <v>82647011700</v>
      </c>
    </row>
    <row r="235" spans="1:10" s="11" customFormat="1" x14ac:dyDescent="0.2">
      <c r="A235" s="11" t="s">
        <v>42</v>
      </c>
      <c r="B235" s="11" t="s">
        <v>549</v>
      </c>
      <c r="C235" s="12">
        <v>11.025</v>
      </c>
      <c r="D235" s="19">
        <f t="shared" si="3"/>
        <v>0</v>
      </c>
      <c r="E235" s="13">
        <f>C235*D235</f>
        <v>0</v>
      </c>
      <c r="F235" s="14">
        <v>50</v>
      </c>
      <c r="G235" s="15">
        <v>10082647011745</v>
      </c>
      <c r="H235" s="14">
        <v>200</v>
      </c>
      <c r="I235" s="15">
        <v>20082647011742</v>
      </c>
      <c r="J235" s="16">
        <v>82647011748</v>
      </c>
    </row>
    <row r="236" spans="1:10" s="11" customFormat="1" x14ac:dyDescent="0.2">
      <c r="A236" s="11" t="s">
        <v>43</v>
      </c>
      <c r="B236" s="11" t="s">
        <v>550</v>
      </c>
      <c r="C236" s="12">
        <v>11.025</v>
      </c>
      <c r="D236" s="19">
        <f t="shared" si="3"/>
        <v>0</v>
      </c>
      <c r="E236" s="13">
        <f>C236*D236</f>
        <v>0</v>
      </c>
      <c r="F236" s="14">
        <v>50</v>
      </c>
      <c r="G236" s="15">
        <v>10082647079202</v>
      </c>
      <c r="H236" s="14">
        <v>200</v>
      </c>
      <c r="I236" s="15">
        <v>20082647079209</v>
      </c>
      <c r="J236" s="16">
        <v>82647079205</v>
      </c>
    </row>
    <row r="237" spans="1:10" s="11" customFormat="1" x14ac:dyDescent="0.2">
      <c r="B237" s="11" t="s">
        <v>414</v>
      </c>
      <c r="C237" s="12"/>
      <c r="D237" s="19"/>
      <c r="E237" s="13"/>
      <c r="F237" s="14"/>
      <c r="G237" s="15"/>
      <c r="H237" s="14"/>
      <c r="I237" s="15"/>
      <c r="J237" s="16"/>
    </row>
    <row r="238" spans="1:10" s="11" customFormat="1" x14ac:dyDescent="0.2">
      <c r="A238" s="9" t="s">
        <v>265</v>
      </c>
      <c r="B238" s="28"/>
      <c r="C238" s="12"/>
      <c r="D238" s="19">
        <f t="shared" si="3"/>
        <v>0</v>
      </c>
      <c r="E238" s="19"/>
      <c r="F238" s="35"/>
      <c r="G238" s="33"/>
      <c r="H238" s="33"/>
      <c r="I238" s="33"/>
      <c r="J238" s="16"/>
    </row>
    <row r="239" spans="1:10" s="11" customFormat="1" x14ac:dyDescent="0.2">
      <c r="A239" s="11" t="s">
        <v>230</v>
      </c>
      <c r="B239" s="11" t="s">
        <v>551</v>
      </c>
      <c r="C239" s="12">
        <v>18.648000000000003</v>
      </c>
      <c r="D239" s="19">
        <f t="shared" si="3"/>
        <v>0</v>
      </c>
      <c r="E239" s="13">
        <f>C239*D239</f>
        <v>0</v>
      </c>
      <c r="F239" s="14">
        <v>6</v>
      </c>
      <c r="G239" s="15">
        <v>10082647165240</v>
      </c>
      <c r="H239" s="14">
        <v>120</v>
      </c>
      <c r="I239" s="15">
        <v>20082647165247</v>
      </c>
      <c r="J239" s="16">
        <v>82647165243</v>
      </c>
    </row>
    <row r="240" spans="1:10" s="11" customFormat="1" x14ac:dyDescent="0.2">
      <c r="A240" s="11" t="s">
        <v>231</v>
      </c>
      <c r="B240" s="11" t="s">
        <v>552</v>
      </c>
      <c r="C240" s="12">
        <v>18.983999999999998</v>
      </c>
      <c r="D240" s="19">
        <f t="shared" si="3"/>
        <v>0</v>
      </c>
      <c r="E240" s="13">
        <f>C240*D240</f>
        <v>0</v>
      </c>
      <c r="F240" s="14">
        <v>6</v>
      </c>
      <c r="G240" s="15">
        <v>10082647165257</v>
      </c>
      <c r="H240" s="14">
        <v>120</v>
      </c>
      <c r="I240" s="15">
        <v>20082647165254</v>
      </c>
      <c r="J240" s="16">
        <v>82647165250</v>
      </c>
    </row>
    <row r="241" spans="1:10" s="11" customFormat="1" x14ac:dyDescent="0.2">
      <c r="A241" s="11" t="s">
        <v>232</v>
      </c>
      <c r="B241" s="11" t="s">
        <v>553</v>
      </c>
      <c r="C241" s="12">
        <v>27.573000000000004</v>
      </c>
      <c r="D241" s="19">
        <f t="shared" si="3"/>
        <v>0</v>
      </c>
      <c r="E241" s="13">
        <f>C241*D241</f>
        <v>0</v>
      </c>
      <c r="F241" s="14">
        <v>6</v>
      </c>
      <c r="G241" s="15">
        <v>10082647165264</v>
      </c>
      <c r="H241" s="14">
        <v>120</v>
      </c>
      <c r="I241" s="15">
        <v>20082647165261</v>
      </c>
      <c r="J241" s="16">
        <v>82647165267</v>
      </c>
    </row>
    <row r="242" spans="1:10" s="11" customFormat="1" x14ac:dyDescent="0.2">
      <c r="A242" s="11" t="s">
        <v>233</v>
      </c>
      <c r="B242" s="11" t="s">
        <v>234</v>
      </c>
      <c r="C242" s="12">
        <v>51.901499999999999</v>
      </c>
      <c r="D242" s="19">
        <f t="shared" si="3"/>
        <v>0</v>
      </c>
      <c r="E242" s="13">
        <f>C242*D242</f>
        <v>0</v>
      </c>
      <c r="F242" s="14">
        <v>6</v>
      </c>
      <c r="G242" s="15">
        <v>10082647165271</v>
      </c>
      <c r="H242" s="14">
        <v>60</v>
      </c>
      <c r="I242" s="15">
        <v>20082647165278</v>
      </c>
      <c r="J242" s="16">
        <v>82647165274</v>
      </c>
    </row>
    <row r="243" spans="1:10" s="11" customFormat="1" x14ac:dyDescent="0.2">
      <c r="A243" s="11" t="s">
        <v>235</v>
      </c>
      <c r="B243" s="11" t="s">
        <v>554</v>
      </c>
      <c r="C243" s="12">
        <v>70.6965</v>
      </c>
      <c r="D243" s="19">
        <f t="shared" si="3"/>
        <v>0</v>
      </c>
      <c r="E243" s="13">
        <f>C243*D243</f>
        <v>0</v>
      </c>
      <c r="F243" s="14">
        <v>2</v>
      </c>
      <c r="G243" s="15">
        <v>10082647165288</v>
      </c>
      <c r="H243" s="14">
        <v>30</v>
      </c>
      <c r="I243" s="15">
        <v>20082647165285</v>
      </c>
      <c r="J243" s="16">
        <v>82647165281</v>
      </c>
    </row>
    <row r="244" spans="1:10" s="11" customFormat="1" x14ac:dyDescent="0.2">
      <c r="A244" s="11" t="s">
        <v>236</v>
      </c>
      <c r="B244" s="11" t="s">
        <v>237</v>
      </c>
      <c r="C244" s="12">
        <v>108.486</v>
      </c>
      <c r="D244" s="19">
        <f t="shared" si="3"/>
        <v>0</v>
      </c>
      <c r="E244" s="13">
        <f>C244*D244</f>
        <v>0</v>
      </c>
      <c r="F244" s="14">
        <v>2</v>
      </c>
      <c r="G244" s="15">
        <v>10082647165295</v>
      </c>
      <c r="H244" s="14">
        <v>30</v>
      </c>
      <c r="I244" s="15">
        <v>20082647165292</v>
      </c>
      <c r="J244" s="16">
        <v>82647165298</v>
      </c>
    </row>
    <row r="245" spans="1:10" s="11" customFormat="1" x14ac:dyDescent="0.2">
      <c r="A245" s="11" t="s">
        <v>238</v>
      </c>
      <c r="B245" s="11" t="s">
        <v>555</v>
      </c>
      <c r="C245" s="12">
        <v>143.23050000000001</v>
      </c>
      <c r="D245" s="19">
        <f t="shared" si="3"/>
        <v>0</v>
      </c>
      <c r="E245" s="13">
        <f>C245*D245</f>
        <v>0</v>
      </c>
      <c r="F245" s="14">
        <v>2</v>
      </c>
      <c r="G245" s="15">
        <v>10082647165301</v>
      </c>
      <c r="H245" s="14">
        <v>24</v>
      </c>
      <c r="I245" s="15">
        <v>20082647165308</v>
      </c>
      <c r="J245" s="16">
        <v>82647165304</v>
      </c>
    </row>
    <row r="246" spans="1:10" s="11" customFormat="1" x14ac:dyDescent="0.2">
      <c r="A246" s="11" t="s">
        <v>239</v>
      </c>
      <c r="B246" s="11" t="s">
        <v>556</v>
      </c>
      <c r="C246" s="12">
        <v>19.488</v>
      </c>
      <c r="D246" s="19">
        <f t="shared" si="3"/>
        <v>0</v>
      </c>
      <c r="E246" s="13">
        <f>C246*D246</f>
        <v>0</v>
      </c>
      <c r="F246" s="14">
        <v>6</v>
      </c>
      <c r="G246" s="15">
        <v>10082647165349</v>
      </c>
      <c r="H246" s="14">
        <v>240</v>
      </c>
      <c r="I246" s="15">
        <v>20082647165346</v>
      </c>
      <c r="J246" s="16">
        <v>82647165342</v>
      </c>
    </row>
    <row r="247" spans="1:10" s="11" customFormat="1" x14ac:dyDescent="0.2">
      <c r="A247" s="11" t="s">
        <v>240</v>
      </c>
      <c r="B247" s="11" t="s">
        <v>557</v>
      </c>
      <c r="C247" s="12">
        <v>18.983999999999998</v>
      </c>
      <c r="D247" s="19">
        <f t="shared" si="3"/>
        <v>0</v>
      </c>
      <c r="E247" s="13">
        <f>C247*D247</f>
        <v>0</v>
      </c>
      <c r="F247" s="14">
        <v>6</v>
      </c>
      <c r="G247" s="15">
        <v>10082647165356</v>
      </c>
      <c r="H247" s="14">
        <v>240</v>
      </c>
      <c r="I247" s="15">
        <v>20082647165353</v>
      </c>
      <c r="J247" s="16">
        <v>82647165359</v>
      </c>
    </row>
    <row r="248" spans="1:10" s="11" customFormat="1" x14ac:dyDescent="0.2">
      <c r="A248" s="11" t="s">
        <v>241</v>
      </c>
      <c r="B248" s="11" t="s">
        <v>558</v>
      </c>
      <c r="C248" s="12">
        <v>21.693000000000001</v>
      </c>
      <c r="D248" s="19">
        <f t="shared" si="3"/>
        <v>0</v>
      </c>
      <c r="E248" s="13">
        <f>C248*D248</f>
        <v>0</v>
      </c>
      <c r="F248" s="14">
        <v>6</v>
      </c>
      <c r="G248" s="15">
        <v>10082647165363</v>
      </c>
      <c r="H248" s="14">
        <v>120</v>
      </c>
      <c r="I248" s="15">
        <v>20082647165360</v>
      </c>
      <c r="J248" s="16">
        <v>82647165366</v>
      </c>
    </row>
    <row r="249" spans="1:10" s="11" customFormat="1" x14ac:dyDescent="0.2">
      <c r="A249" s="11" t="s">
        <v>242</v>
      </c>
      <c r="B249" s="11" t="s">
        <v>559</v>
      </c>
      <c r="C249" s="12">
        <v>28.980000000000004</v>
      </c>
      <c r="D249" s="19">
        <f t="shared" si="3"/>
        <v>0</v>
      </c>
      <c r="E249" s="13">
        <f>C249*D249</f>
        <v>0</v>
      </c>
      <c r="F249" s="14">
        <v>6</v>
      </c>
      <c r="G249" s="15">
        <v>10082647165370</v>
      </c>
      <c r="H249" s="14">
        <v>120</v>
      </c>
      <c r="I249" s="15">
        <v>20082647165377</v>
      </c>
      <c r="J249" s="16">
        <v>82647165373</v>
      </c>
    </row>
    <row r="250" spans="1:10" s="11" customFormat="1" x14ac:dyDescent="0.2">
      <c r="A250" s="11" t="s">
        <v>243</v>
      </c>
      <c r="B250" s="11" t="s">
        <v>560</v>
      </c>
      <c r="C250" s="12">
        <v>51.901499999999999</v>
      </c>
      <c r="D250" s="19">
        <f t="shared" si="3"/>
        <v>0</v>
      </c>
      <c r="E250" s="13">
        <f>C250*D250</f>
        <v>0</v>
      </c>
      <c r="F250" s="14">
        <v>6</v>
      </c>
      <c r="G250" s="15">
        <v>10082647165387</v>
      </c>
      <c r="H250" s="14">
        <v>60</v>
      </c>
      <c r="I250" s="15">
        <v>20082647165384</v>
      </c>
      <c r="J250" s="16">
        <v>82647165380</v>
      </c>
    </row>
    <row r="251" spans="1:10" s="11" customFormat="1" x14ac:dyDescent="0.2">
      <c r="A251" s="11" t="s">
        <v>244</v>
      </c>
      <c r="B251" s="11" t="s">
        <v>561</v>
      </c>
      <c r="C251" s="12">
        <v>73.248000000000005</v>
      </c>
      <c r="D251" s="19">
        <f t="shared" si="3"/>
        <v>0</v>
      </c>
      <c r="E251" s="13">
        <f>C251*D251</f>
        <v>0</v>
      </c>
      <c r="F251" s="14">
        <v>2</v>
      </c>
      <c r="G251" s="15">
        <v>10082647165394</v>
      </c>
      <c r="H251" s="14">
        <v>30</v>
      </c>
      <c r="I251" s="15">
        <v>20082647165391</v>
      </c>
      <c r="J251" s="16">
        <v>82647165397</v>
      </c>
    </row>
    <row r="252" spans="1:10" s="11" customFormat="1" x14ac:dyDescent="0.2">
      <c r="A252" s="11" t="s">
        <v>245</v>
      </c>
      <c r="B252" s="11" t="s">
        <v>562</v>
      </c>
      <c r="C252" s="12">
        <v>107.45700000000001</v>
      </c>
      <c r="D252" s="19">
        <f t="shared" si="3"/>
        <v>0</v>
      </c>
      <c r="E252" s="13">
        <f>C252*D252</f>
        <v>0</v>
      </c>
      <c r="F252" s="14">
        <v>2</v>
      </c>
      <c r="G252" s="15">
        <v>10082647165400</v>
      </c>
      <c r="H252" s="14">
        <v>30</v>
      </c>
      <c r="I252" s="15">
        <v>20082647165407</v>
      </c>
      <c r="J252" s="16">
        <v>82647165403</v>
      </c>
    </row>
    <row r="253" spans="1:10" s="11" customFormat="1" x14ac:dyDescent="0.2">
      <c r="A253" s="11" t="s">
        <v>246</v>
      </c>
      <c r="B253" s="11" t="s">
        <v>563</v>
      </c>
      <c r="C253" s="12">
        <v>150.0975</v>
      </c>
      <c r="D253" s="19">
        <f t="shared" si="3"/>
        <v>0</v>
      </c>
      <c r="E253" s="13">
        <f>C253*D253</f>
        <v>0</v>
      </c>
      <c r="F253" s="14">
        <v>2</v>
      </c>
      <c r="G253" s="15">
        <v>10082647165417</v>
      </c>
      <c r="H253" s="14">
        <v>24</v>
      </c>
      <c r="I253" s="15">
        <v>20082647165414</v>
      </c>
      <c r="J253" s="16">
        <v>82647165410</v>
      </c>
    </row>
    <row r="254" spans="1:10" s="11" customFormat="1" x14ac:dyDescent="0.2">
      <c r="A254" s="11" t="s">
        <v>247</v>
      </c>
      <c r="B254" s="11" t="s">
        <v>248</v>
      </c>
      <c r="C254" s="12">
        <v>29.379000000000001</v>
      </c>
      <c r="D254" s="19">
        <f t="shared" si="3"/>
        <v>0</v>
      </c>
      <c r="E254" s="13">
        <f>C254*D254</f>
        <v>0</v>
      </c>
      <c r="F254" s="14">
        <v>25</v>
      </c>
      <c r="G254" s="15">
        <v>10082647165318</v>
      </c>
      <c r="H254" s="14">
        <v>100</v>
      </c>
      <c r="I254" s="15">
        <v>20082647165315</v>
      </c>
      <c r="J254" s="16">
        <v>82647165311</v>
      </c>
    </row>
    <row r="255" spans="1:10" s="11" customFormat="1" x14ac:dyDescent="0.2">
      <c r="A255" s="11" t="s">
        <v>249</v>
      </c>
      <c r="B255" s="11" t="s">
        <v>564</v>
      </c>
      <c r="C255" s="12">
        <v>43.533000000000001</v>
      </c>
      <c r="D255" s="19">
        <f t="shared" si="3"/>
        <v>0</v>
      </c>
      <c r="E255" s="13">
        <f>C255*D255</f>
        <v>0</v>
      </c>
      <c r="F255" s="14">
        <v>15</v>
      </c>
      <c r="G255" s="15">
        <v>10082647165325</v>
      </c>
      <c r="H255" s="14">
        <v>60</v>
      </c>
      <c r="I255" s="15">
        <v>20082647165322</v>
      </c>
      <c r="J255" s="16">
        <v>82647165328</v>
      </c>
    </row>
    <row r="256" spans="1:10" s="11" customFormat="1" x14ac:dyDescent="0.2">
      <c r="A256" s="11" t="s">
        <v>250</v>
      </c>
      <c r="B256" s="11" t="s">
        <v>565</v>
      </c>
      <c r="C256" s="12">
        <v>59.797500000000007</v>
      </c>
      <c r="D256" s="19">
        <f t="shared" si="3"/>
        <v>0</v>
      </c>
      <c r="E256" s="13">
        <f>C256*D256</f>
        <v>0</v>
      </c>
      <c r="F256" s="14">
        <v>10</v>
      </c>
      <c r="G256" s="15">
        <v>10082647165332</v>
      </c>
      <c r="H256" s="14">
        <v>40</v>
      </c>
      <c r="I256" s="15">
        <v>20082647165339</v>
      </c>
      <c r="J256" s="16">
        <v>82647165335</v>
      </c>
    </row>
    <row r="257" spans="1:10" s="11" customFormat="1" x14ac:dyDescent="0.2">
      <c r="B257" s="11" t="s">
        <v>414</v>
      </c>
      <c r="C257" s="12"/>
      <c r="D257" s="19"/>
      <c r="E257" s="13"/>
      <c r="F257" s="14"/>
      <c r="G257" s="15"/>
      <c r="H257" s="14"/>
      <c r="I257" s="15"/>
      <c r="J257" s="16"/>
    </row>
    <row r="258" spans="1:10" s="11" customFormat="1" x14ac:dyDescent="0.2">
      <c r="A258" s="3" t="s">
        <v>130</v>
      </c>
      <c r="C258" s="12"/>
      <c r="D258" s="19"/>
      <c r="E258" s="13"/>
      <c r="F258" s="14"/>
      <c r="G258" s="15"/>
      <c r="H258" s="14"/>
      <c r="I258" s="15"/>
      <c r="J258" s="16"/>
    </row>
    <row r="259" spans="1:10" s="11" customFormat="1" x14ac:dyDescent="0.2">
      <c r="A259" s="11" t="s">
        <v>0</v>
      </c>
      <c r="B259" s="11" t="s">
        <v>566</v>
      </c>
      <c r="C259" s="12">
        <v>9.4395000000000007</v>
      </c>
      <c r="D259" s="19">
        <f t="shared" si="3"/>
        <v>0</v>
      </c>
      <c r="E259" s="13">
        <f>C259*D259</f>
        <v>0</v>
      </c>
      <c r="F259" s="14">
        <v>6</v>
      </c>
      <c r="G259" s="15">
        <v>10082647087900</v>
      </c>
      <c r="H259" s="14">
        <v>120</v>
      </c>
      <c r="I259" s="15">
        <v>20082647087907</v>
      </c>
      <c r="J259" s="16">
        <v>82647087903</v>
      </c>
    </row>
    <row r="260" spans="1:10" s="11" customFormat="1" x14ac:dyDescent="0.2">
      <c r="A260" s="11" t="s">
        <v>1</v>
      </c>
      <c r="B260" s="11" t="s">
        <v>567</v>
      </c>
      <c r="C260" s="12">
        <v>10.909500000000001</v>
      </c>
      <c r="D260" s="19">
        <f t="shared" si="3"/>
        <v>0</v>
      </c>
      <c r="E260" s="13">
        <f>C260*D260</f>
        <v>0</v>
      </c>
      <c r="F260" s="14">
        <v>6</v>
      </c>
      <c r="G260" s="15">
        <v>10082647752938</v>
      </c>
      <c r="H260" s="14">
        <v>120</v>
      </c>
      <c r="I260" s="15">
        <v>20082647752935</v>
      </c>
      <c r="J260" s="16">
        <v>82647752931</v>
      </c>
    </row>
    <row r="261" spans="1:10" s="11" customFormat="1" x14ac:dyDescent="0.2">
      <c r="A261" s="11" t="s">
        <v>2</v>
      </c>
      <c r="B261" s="11" t="s">
        <v>568</v>
      </c>
      <c r="C261" s="12">
        <v>14.741999999999999</v>
      </c>
      <c r="D261" s="19">
        <f t="shared" si="3"/>
        <v>0</v>
      </c>
      <c r="E261" s="13">
        <f>C261*D261</f>
        <v>0</v>
      </c>
      <c r="F261" s="14">
        <v>6</v>
      </c>
      <c r="G261" s="15">
        <v>10082647752945</v>
      </c>
      <c r="H261" s="14">
        <v>120</v>
      </c>
      <c r="I261" s="15">
        <v>20082647752942</v>
      </c>
      <c r="J261" s="16">
        <v>82647752948</v>
      </c>
    </row>
    <row r="262" spans="1:10" s="11" customFormat="1" x14ac:dyDescent="0.2">
      <c r="A262" s="11" t="s">
        <v>3</v>
      </c>
      <c r="B262" s="11" t="s">
        <v>569</v>
      </c>
      <c r="C262" s="12">
        <v>26.386500000000002</v>
      </c>
      <c r="D262" s="19">
        <f t="shared" si="3"/>
        <v>0</v>
      </c>
      <c r="E262" s="13">
        <f>C262*D262</f>
        <v>0</v>
      </c>
      <c r="F262" s="14">
        <v>6</v>
      </c>
      <c r="G262" s="15">
        <v>10082647752952</v>
      </c>
      <c r="H262" s="14">
        <v>60</v>
      </c>
      <c r="I262" s="15">
        <v>20082647752959</v>
      </c>
      <c r="J262" s="16">
        <v>82647752955</v>
      </c>
    </row>
    <row r="263" spans="1:10" s="11" customFormat="1" x14ac:dyDescent="0.2">
      <c r="A263" s="11" t="s">
        <v>4</v>
      </c>
      <c r="B263" s="11" t="s">
        <v>570</v>
      </c>
      <c r="C263" s="12">
        <v>37.211999999999996</v>
      </c>
      <c r="D263" s="19">
        <f t="shared" si="3"/>
        <v>0</v>
      </c>
      <c r="E263" s="13">
        <f>C263*D263</f>
        <v>0</v>
      </c>
      <c r="F263" s="14">
        <v>2</v>
      </c>
      <c r="G263" s="15">
        <v>10082647752969</v>
      </c>
      <c r="H263" s="14">
        <v>30</v>
      </c>
      <c r="I263" s="15">
        <v>20082647752966</v>
      </c>
      <c r="J263" s="16">
        <v>82647752962</v>
      </c>
    </row>
    <row r="264" spans="1:10" s="11" customFormat="1" x14ac:dyDescent="0.2">
      <c r="A264" s="11" t="s">
        <v>5</v>
      </c>
      <c r="B264" s="11" t="s">
        <v>571</v>
      </c>
      <c r="C264" s="12">
        <v>76.293000000000006</v>
      </c>
      <c r="D264" s="19">
        <f t="shared" si="3"/>
        <v>0</v>
      </c>
      <c r="E264" s="13">
        <f>C264*D264</f>
        <v>0</v>
      </c>
      <c r="F264" s="14">
        <v>2</v>
      </c>
      <c r="G264" s="15">
        <v>10082647752983</v>
      </c>
      <c r="H264" s="14">
        <v>24</v>
      </c>
      <c r="I264" s="15">
        <v>20082647752980</v>
      </c>
      <c r="J264" s="16">
        <v>82647752986</v>
      </c>
    </row>
    <row r="265" spans="1:10" s="11" customFormat="1" x14ac:dyDescent="0.2">
      <c r="A265" s="11" t="s">
        <v>8</v>
      </c>
      <c r="B265" s="11" t="s">
        <v>572</v>
      </c>
      <c r="C265" s="12">
        <v>13.660500000000001</v>
      </c>
      <c r="D265" s="19">
        <f t="shared" si="3"/>
        <v>0</v>
      </c>
      <c r="E265" s="13">
        <f>C265*D265</f>
        <v>0</v>
      </c>
      <c r="F265" s="14">
        <v>6</v>
      </c>
      <c r="G265" s="15">
        <v>10082647752815</v>
      </c>
      <c r="H265" s="14">
        <v>240</v>
      </c>
      <c r="I265" s="15">
        <v>20082647752812</v>
      </c>
      <c r="J265" s="16">
        <v>82647752818</v>
      </c>
    </row>
    <row r="266" spans="1:10" s="11" customFormat="1" x14ac:dyDescent="0.2">
      <c r="A266" s="11" t="s">
        <v>9</v>
      </c>
      <c r="B266" s="11" t="s">
        <v>573</v>
      </c>
      <c r="C266" s="12">
        <v>13.198500000000001</v>
      </c>
      <c r="D266" s="19">
        <f t="shared" si="3"/>
        <v>0</v>
      </c>
      <c r="E266" s="13">
        <f>C266*D266</f>
        <v>0</v>
      </c>
      <c r="F266" s="14">
        <v>6</v>
      </c>
      <c r="G266" s="15">
        <v>10082647752822</v>
      </c>
      <c r="H266" s="14">
        <v>240</v>
      </c>
      <c r="I266" s="15">
        <v>20082647752829</v>
      </c>
      <c r="J266" s="16">
        <v>82647752825</v>
      </c>
    </row>
    <row r="267" spans="1:10" s="11" customFormat="1" x14ac:dyDescent="0.2">
      <c r="A267" s="11" t="s">
        <v>10</v>
      </c>
      <c r="B267" s="11" t="s">
        <v>574</v>
      </c>
      <c r="C267" s="12">
        <v>14.994</v>
      </c>
      <c r="D267" s="19">
        <f t="shared" si="3"/>
        <v>0</v>
      </c>
      <c r="E267" s="13">
        <f>C267*D267</f>
        <v>0</v>
      </c>
      <c r="F267" s="14">
        <v>6</v>
      </c>
      <c r="G267" s="15">
        <v>10082647752839</v>
      </c>
      <c r="H267" s="14">
        <v>120</v>
      </c>
      <c r="I267" s="15">
        <v>20082647752836</v>
      </c>
      <c r="J267" s="16">
        <v>82647752832</v>
      </c>
    </row>
    <row r="268" spans="1:10" s="11" customFormat="1" x14ac:dyDescent="0.2">
      <c r="A268" s="11" t="s">
        <v>13</v>
      </c>
      <c r="B268" s="11" t="s">
        <v>575</v>
      </c>
      <c r="C268" s="12">
        <v>20.2545</v>
      </c>
      <c r="D268" s="19">
        <f t="shared" si="3"/>
        <v>0</v>
      </c>
      <c r="E268" s="13">
        <f>C268*D268</f>
        <v>0</v>
      </c>
      <c r="F268" s="14">
        <v>6</v>
      </c>
      <c r="G268" s="15">
        <v>10082647752846</v>
      </c>
      <c r="H268" s="14">
        <v>120</v>
      </c>
      <c r="I268" s="15">
        <v>20082647752843</v>
      </c>
      <c r="J268" s="16">
        <v>82647752849</v>
      </c>
    </row>
    <row r="269" spans="1:10" s="11" customFormat="1" x14ac:dyDescent="0.2">
      <c r="A269" s="11" t="s">
        <v>16</v>
      </c>
      <c r="B269" s="11" t="s">
        <v>576</v>
      </c>
      <c r="C269" s="12">
        <v>36.267000000000003</v>
      </c>
      <c r="D269" s="19">
        <f t="shared" si="3"/>
        <v>0</v>
      </c>
      <c r="E269" s="13">
        <f>C269*D269</f>
        <v>0</v>
      </c>
      <c r="F269" s="14">
        <v>6</v>
      </c>
      <c r="G269" s="15">
        <v>10082647752853</v>
      </c>
      <c r="H269" s="14">
        <v>60</v>
      </c>
      <c r="I269" s="15">
        <v>20082647752850</v>
      </c>
      <c r="J269" s="16">
        <v>82647752856</v>
      </c>
    </row>
    <row r="270" spans="1:10" s="11" customFormat="1" x14ac:dyDescent="0.2">
      <c r="A270" s="11" t="s">
        <v>17</v>
      </c>
      <c r="B270" s="11" t="s">
        <v>577</v>
      </c>
      <c r="C270" s="12">
        <v>51.155999999999999</v>
      </c>
      <c r="D270" s="19">
        <f t="shared" si="3"/>
        <v>0</v>
      </c>
      <c r="E270" s="13">
        <f>C270*D270</f>
        <v>0</v>
      </c>
      <c r="F270" s="14">
        <v>2</v>
      </c>
      <c r="G270" s="15">
        <v>10082647752860</v>
      </c>
      <c r="H270" s="14">
        <v>30</v>
      </c>
      <c r="I270" s="15">
        <v>20082647752867</v>
      </c>
      <c r="J270" s="16">
        <v>82647752863</v>
      </c>
    </row>
    <row r="271" spans="1:10" s="11" customFormat="1" x14ac:dyDescent="0.2">
      <c r="A271" s="11" t="s">
        <v>18</v>
      </c>
      <c r="B271" s="11" t="s">
        <v>578</v>
      </c>
      <c r="C271" s="12">
        <v>75.106500000000011</v>
      </c>
      <c r="D271" s="19">
        <f t="shared" si="3"/>
        <v>0</v>
      </c>
      <c r="E271" s="13">
        <f>C271*D271</f>
        <v>0</v>
      </c>
      <c r="F271" s="14">
        <v>2</v>
      </c>
      <c r="G271" s="15">
        <v>10082647752877</v>
      </c>
      <c r="H271" s="14">
        <v>30</v>
      </c>
      <c r="I271" s="15">
        <v>20082647752874</v>
      </c>
      <c r="J271" s="16">
        <v>82647752870</v>
      </c>
    </row>
    <row r="272" spans="1:10" s="11" customFormat="1" x14ac:dyDescent="0.2">
      <c r="A272" s="11" t="s">
        <v>19</v>
      </c>
      <c r="B272" s="11" t="s">
        <v>579</v>
      </c>
      <c r="C272" s="12">
        <v>104.8845</v>
      </c>
      <c r="D272" s="19">
        <f t="shared" si="3"/>
        <v>0</v>
      </c>
      <c r="E272" s="13">
        <f>C272*D272</f>
        <v>0</v>
      </c>
      <c r="F272" s="14">
        <v>2</v>
      </c>
      <c r="G272" s="15">
        <v>10082647752884</v>
      </c>
      <c r="H272" s="14">
        <v>24</v>
      </c>
      <c r="I272" s="15">
        <v>20082647752881</v>
      </c>
      <c r="J272" s="16">
        <v>82647752887</v>
      </c>
    </row>
    <row r="273" spans="1:10" s="11" customFormat="1" x14ac:dyDescent="0.2">
      <c r="A273" s="11" t="s">
        <v>20</v>
      </c>
      <c r="B273" s="11" t="s">
        <v>580</v>
      </c>
      <c r="C273" s="12">
        <v>229.34100000000001</v>
      </c>
      <c r="D273" s="19">
        <f t="shared" si="3"/>
        <v>0</v>
      </c>
      <c r="E273" s="13">
        <f>C273*D273</f>
        <v>0</v>
      </c>
      <c r="F273" s="14">
        <v>1</v>
      </c>
      <c r="G273" s="15">
        <v>10082647752891</v>
      </c>
      <c r="H273" s="14">
        <v>12</v>
      </c>
      <c r="I273" s="15">
        <v>20082647752898</v>
      </c>
      <c r="J273" s="16">
        <v>82647752894</v>
      </c>
    </row>
    <row r="274" spans="1:10" s="11" customFormat="1" x14ac:dyDescent="0.2">
      <c r="A274" s="11" t="s">
        <v>21</v>
      </c>
      <c r="B274" s="11" t="s">
        <v>581</v>
      </c>
      <c r="C274" s="12">
        <v>344.05350000000004</v>
      </c>
      <c r="D274" s="19">
        <f t="shared" si="3"/>
        <v>0</v>
      </c>
      <c r="E274" s="13">
        <f>C274*D274</f>
        <v>0</v>
      </c>
      <c r="F274" s="14">
        <v>2</v>
      </c>
      <c r="G274" s="15">
        <v>10082647752907</v>
      </c>
      <c r="H274" s="14">
        <v>4</v>
      </c>
      <c r="I274" s="15">
        <v>20082647752904</v>
      </c>
      <c r="J274" s="16">
        <v>82647752900</v>
      </c>
    </row>
    <row r="275" spans="1:10" s="11" customFormat="1" x14ac:dyDescent="0.2">
      <c r="A275" s="11" t="s">
        <v>22</v>
      </c>
      <c r="B275" s="11" t="s">
        <v>582</v>
      </c>
      <c r="C275" s="12">
        <v>533.53650000000005</v>
      </c>
      <c r="D275" s="19">
        <f t="shared" si="3"/>
        <v>0</v>
      </c>
      <c r="E275" s="13">
        <f>C275*D275</f>
        <v>0</v>
      </c>
      <c r="F275" s="14">
        <v>2</v>
      </c>
      <c r="G275" s="15">
        <v>10082647752914</v>
      </c>
      <c r="H275" s="14">
        <v>2</v>
      </c>
      <c r="I275" s="15">
        <v>20082647752911</v>
      </c>
      <c r="J275" s="16">
        <v>82647752917</v>
      </c>
    </row>
    <row r="276" spans="1:10" s="11" customFormat="1" x14ac:dyDescent="0.2">
      <c r="A276" s="11" t="s">
        <v>6</v>
      </c>
      <c r="B276" s="11" t="s">
        <v>583</v>
      </c>
      <c r="C276" s="12">
        <v>14.826000000000001</v>
      </c>
      <c r="D276" s="19">
        <f t="shared" si="3"/>
        <v>0</v>
      </c>
      <c r="E276" s="13">
        <f>C276*D276</f>
        <v>0</v>
      </c>
      <c r="F276" s="14">
        <v>25</v>
      </c>
      <c r="G276" s="15">
        <v>10082647752235</v>
      </c>
      <c r="H276" s="14">
        <v>100</v>
      </c>
      <c r="I276" s="15">
        <v>20082647752232</v>
      </c>
      <c r="J276" s="16">
        <v>82647752238</v>
      </c>
    </row>
    <row r="277" spans="1:10" s="11" customFormat="1" x14ac:dyDescent="0.2">
      <c r="A277" s="11" t="s">
        <v>7</v>
      </c>
      <c r="B277" s="11" t="s">
        <v>584</v>
      </c>
      <c r="C277" s="12">
        <v>22.228500000000004</v>
      </c>
      <c r="D277" s="19">
        <f t="shared" si="3"/>
        <v>0</v>
      </c>
      <c r="E277" s="13">
        <f>C277*D277</f>
        <v>0</v>
      </c>
      <c r="F277" s="14">
        <v>15</v>
      </c>
      <c r="G277" s="15">
        <v>10082647752242</v>
      </c>
      <c r="H277" s="14">
        <v>60</v>
      </c>
      <c r="I277" s="15">
        <v>20082647752249</v>
      </c>
      <c r="J277" s="16">
        <v>82647752245</v>
      </c>
    </row>
    <row r="278" spans="1:10" s="11" customFormat="1" x14ac:dyDescent="0.2">
      <c r="A278" s="11" t="s">
        <v>11</v>
      </c>
      <c r="B278" s="11" t="s">
        <v>12</v>
      </c>
      <c r="C278" s="12">
        <v>17.913</v>
      </c>
      <c r="D278" s="19">
        <f t="shared" si="3"/>
        <v>0</v>
      </c>
      <c r="E278" s="13">
        <f>C278*D278</f>
        <v>0</v>
      </c>
      <c r="F278" s="14">
        <v>10</v>
      </c>
      <c r="G278" s="15">
        <v>10082647102788</v>
      </c>
      <c r="H278" s="14">
        <v>100</v>
      </c>
      <c r="I278" s="15">
        <v>20082647102785</v>
      </c>
      <c r="J278" s="16">
        <v>82647102781</v>
      </c>
    </row>
    <row r="279" spans="1:10" s="11" customFormat="1" x14ac:dyDescent="0.2">
      <c r="A279" s="11" t="s">
        <v>14</v>
      </c>
      <c r="B279" s="11" t="s">
        <v>15</v>
      </c>
      <c r="C279" s="12">
        <v>20.7165</v>
      </c>
      <c r="D279" s="19">
        <f t="shared" si="3"/>
        <v>0</v>
      </c>
      <c r="E279" s="13">
        <f>C279*D279</f>
        <v>0</v>
      </c>
      <c r="F279" s="14">
        <v>10</v>
      </c>
      <c r="G279" s="15">
        <v>10082647102795</v>
      </c>
      <c r="H279" s="14">
        <v>100</v>
      </c>
      <c r="I279" s="15">
        <v>20082647102792</v>
      </c>
      <c r="J279" s="16">
        <v>82647102798</v>
      </c>
    </row>
    <row r="280" spans="1:10" s="11" customFormat="1" x14ac:dyDescent="0.2">
      <c r="B280" s="11" t="s">
        <v>414</v>
      </c>
      <c r="C280" s="12"/>
      <c r="D280" s="19"/>
      <c r="E280" s="13"/>
      <c r="F280" s="14"/>
      <c r="G280" s="15"/>
      <c r="H280" s="14"/>
      <c r="I280" s="15"/>
      <c r="J280" s="16"/>
    </row>
    <row r="281" spans="1:10" s="11" customFormat="1" x14ac:dyDescent="0.2">
      <c r="A281" s="3" t="s">
        <v>156</v>
      </c>
      <c r="C281" s="12"/>
      <c r="D281" s="19"/>
      <c r="E281" s="13" t="s">
        <v>217</v>
      </c>
      <c r="F281" s="14"/>
      <c r="G281" s="15"/>
      <c r="H281" s="14"/>
      <c r="I281" s="15"/>
      <c r="J281" s="16"/>
    </row>
    <row r="282" spans="1:10" s="11" customFormat="1" x14ac:dyDescent="0.2">
      <c r="A282" s="11" t="s">
        <v>148</v>
      </c>
      <c r="B282" s="11" t="s">
        <v>585</v>
      </c>
      <c r="C282" s="12">
        <v>66.825330000000008</v>
      </c>
      <c r="D282" s="19">
        <f t="shared" si="3"/>
        <v>0</v>
      </c>
      <c r="E282" s="13">
        <f>C282*D282</f>
        <v>0</v>
      </c>
      <c r="F282" s="14">
        <v>1</v>
      </c>
      <c r="G282" s="15">
        <v>10082647003634</v>
      </c>
      <c r="H282" s="14">
        <v>24</v>
      </c>
      <c r="I282" s="15">
        <v>20082647003631</v>
      </c>
      <c r="J282" s="16">
        <v>82647003637</v>
      </c>
    </row>
    <row r="283" spans="1:10" s="11" customFormat="1" x14ac:dyDescent="0.2">
      <c r="A283" s="11" t="s">
        <v>149</v>
      </c>
      <c r="B283" s="11" t="s">
        <v>586</v>
      </c>
      <c r="C283" s="12">
        <v>56.669940000000004</v>
      </c>
      <c r="D283" s="19">
        <f t="shared" si="3"/>
        <v>0</v>
      </c>
      <c r="E283" s="13">
        <f>C283*D283</f>
        <v>0</v>
      </c>
      <c r="F283" s="14">
        <v>1</v>
      </c>
      <c r="G283" s="15">
        <v>10082647003603</v>
      </c>
      <c r="H283" s="14">
        <v>18</v>
      </c>
      <c r="I283" s="15">
        <v>20082647003600</v>
      </c>
      <c r="J283" s="16">
        <v>82647003606</v>
      </c>
    </row>
    <row r="284" spans="1:10" s="11" customFormat="1" x14ac:dyDescent="0.2">
      <c r="A284" s="11" t="s">
        <v>150</v>
      </c>
      <c r="B284" s="11" t="s">
        <v>587</v>
      </c>
      <c r="C284" s="12">
        <v>59.6736</v>
      </c>
      <c r="D284" s="19">
        <f t="shared" si="3"/>
        <v>0</v>
      </c>
      <c r="E284" s="13">
        <f>C284*D284</f>
        <v>0</v>
      </c>
      <c r="F284" s="14">
        <v>1</v>
      </c>
      <c r="G284" s="15">
        <v>10082647003726</v>
      </c>
      <c r="H284" s="14">
        <v>12</v>
      </c>
      <c r="I284" s="15">
        <v>20082647003723</v>
      </c>
      <c r="J284" s="16">
        <v>82647003729</v>
      </c>
    </row>
    <row r="285" spans="1:10" s="11" customFormat="1" x14ac:dyDescent="0.2">
      <c r="A285" s="11" t="s">
        <v>151</v>
      </c>
      <c r="B285" s="11" t="s">
        <v>588</v>
      </c>
      <c r="C285" s="12">
        <v>67.523520000000005</v>
      </c>
      <c r="D285" s="19">
        <f t="shared" si="3"/>
        <v>0</v>
      </c>
      <c r="E285" s="13">
        <f>C285*D285</f>
        <v>0</v>
      </c>
      <c r="F285" s="14">
        <v>1</v>
      </c>
      <c r="G285" s="15">
        <v>10082647003689</v>
      </c>
      <c r="H285" s="14">
        <v>10</v>
      </c>
      <c r="I285" s="15">
        <v>20082647003686</v>
      </c>
      <c r="J285" s="16">
        <v>82647003682</v>
      </c>
    </row>
    <row r="286" spans="1:10" s="11" customFormat="1" x14ac:dyDescent="0.2">
      <c r="A286" s="11" t="s">
        <v>152</v>
      </c>
      <c r="B286" s="11" t="s">
        <v>589</v>
      </c>
      <c r="C286" s="12">
        <v>66.825330000000008</v>
      </c>
      <c r="D286" s="19">
        <f t="shared" si="3"/>
        <v>0</v>
      </c>
      <c r="E286" s="13">
        <f>C286*D286</f>
        <v>0</v>
      </c>
      <c r="F286" s="14">
        <v>2</v>
      </c>
      <c r="G286" s="15">
        <v>10082647003535</v>
      </c>
      <c r="H286" s="14">
        <v>24</v>
      </c>
      <c r="I286" s="15">
        <v>20082647003532</v>
      </c>
      <c r="J286" s="16">
        <v>82647003538</v>
      </c>
    </row>
    <row r="287" spans="1:10" s="11" customFormat="1" x14ac:dyDescent="0.2">
      <c r="A287" s="11" t="s">
        <v>153</v>
      </c>
      <c r="B287" s="11" t="s">
        <v>590</v>
      </c>
      <c r="C287" s="12">
        <v>77.885370000000009</v>
      </c>
      <c r="D287" s="19">
        <f t="shared" si="3"/>
        <v>0</v>
      </c>
      <c r="E287" s="13">
        <f>C287*D287</f>
        <v>0</v>
      </c>
      <c r="F287" s="14">
        <v>2</v>
      </c>
      <c r="G287" s="15">
        <v>10082647003696</v>
      </c>
      <c r="H287" s="14">
        <v>18</v>
      </c>
      <c r="I287" s="15">
        <v>20082647003693</v>
      </c>
      <c r="J287" s="16">
        <v>82647003699</v>
      </c>
    </row>
    <row r="288" spans="1:10" s="11" customFormat="1" x14ac:dyDescent="0.2">
      <c r="A288" s="11" t="s">
        <v>154</v>
      </c>
      <c r="B288" s="11" t="s">
        <v>591</v>
      </c>
      <c r="C288" s="12">
        <v>82.017900000000012</v>
      </c>
      <c r="D288" s="19">
        <f t="shared" si="3"/>
        <v>0</v>
      </c>
      <c r="E288" s="13">
        <f>C288*D288</f>
        <v>0</v>
      </c>
      <c r="F288" s="14">
        <v>1</v>
      </c>
      <c r="G288" s="15">
        <v>10082647003610</v>
      </c>
      <c r="H288" s="14">
        <v>12</v>
      </c>
      <c r="I288" s="15">
        <v>20082647003617</v>
      </c>
      <c r="J288" s="16">
        <v>82647003613</v>
      </c>
    </row>
    <row r="289" spans="1:10" s="11" customFormat="1" x14ac:dyDescent="0.2">
      <c r="A289" s="11" t="s">
        <v>155</v>
      </c>
      <c r="B289" s="11" t="s">
        <v>592</v>
      </c>
      <c r="C289" s="12">
        <v>92.801550000000006</v>
      </c>
      <c r="D289" s="19">
        <f t="shared" si="3"/>
        <v>0</v>
      </c>
      <c r="E289" s="13">
        <f>C289*D289</f>
        <v>0</v>
      </c>
      <c r="F289" s="14">
        <v>1</v>
      </c>
      <c r="G289" s="15">
        <v>10082647003627</v>
      </c>
      <c r="H289" s="14">
        <v>10</v>
      </c>
      <c r="I289" s="15">
        <v>20082647003624</v>
      </c>
      <c r="J289" s="16">
        <v>82647003620</v>
      </c>
    </row>
    <row r="290" spans="1:10" s="11" customFormat="1" x14ac:dyDescent="0.2">
      <c r="B290" s="11" t="s">
        <v>414</v>
      </c>
      <c r="C290" s="12"/>
      <c r="D290" s="19"/>
      <c r="E290" s="13"/>
      <c r="F290" s="14"/>
      <c r="G290" s="15"/>
      <c r="H290" s="14"/>
      <c r="I290" s="15"/>
      <c r="J290" s="16"/>
    </row>
    <row r="291" spans="1:10" s="11" customFormat="1" x14ac:dyDescent="0.2">
      <c r="A291" s="3" t="s">
        <v>131</v>
      </c>
      <c r="C291" s="12"/>
      <c r="D291" s="19" t="s">
        <v>217</v>
      </c>
      <c r="E291" s="13"/>
      <c r="F291" s="14"/>
      <c r="G291" s="15"/>
      <c r="H291" s="14"/>
      <c r="I291" s="15"/>
      <c r="J291" s="16"/>
    </row>
    <row r="292" spans="1:10" s="11" customFormat="1" x14ac:dyDescent="0.2">
      <c r="A292" s="11" t="s">
        <v>55</v>
      </c>
      <c r="B292" s="11" t="s">
        <v>56</v>
      </c>
      <c r="C292" s="12">
        <v>13.505000000000001</v>
      </c>
      <c r="D292" s="19">
        <f t="shared" si="3"/>
        <v>0</v>
      </c>
      <c r="E292" s="13">
        <f>C292*D292</f>
        <v>0</v>
      </c>
      <c r="F292" s="14">
        <v>10</v>
      </c>
      <c r="G292" s="15">
        <v>10082647087276</v>
      </c>
      <c r="H292" s="14">
        <v>120</v>
      </c>
      <c r="I292" s="15">
        <v>20082647087273</v>
      </c>
      <c r="J292" s="16">
        <v>82647087279</v>
      </c>
    </row>
    <row r="293" spans="1:10" s="11" customFormat="1" x14ac:dyDescent="0.2">
      <c r="A293" s="11" t="s">
        <v>57</v>
      </c>
      <c r="B293" s="11" t="s">
        <v>58</v>
      </c>
      <c r="C293" s="12">
        <v>34.819590000000005</v>
      </c>
      <c r="D293" s="19">
        <f t="shared" ref="D293:D299" si="4">$E$6</f>
        <v>0</v>
      </c>
      <c r="E293" s="13">
        <f>C293*D293</f>
        <v>0</v>
      </c>
      <c r="F293" s="14">
        <v>4</v>
      </c>
      <c r="G293" s="15">
        <v>10082647088006</v>
      </c>
      <c r="H293" s="14">
        <v>48</v>
      </c>
      <c r="I293" s="15">
        <v>20082647088003</v>
      </c>
      <c r="J293" s="16">
        <v>82647088009</v>
      </c>
    </row>
    <row r="294" spans="1:10" s="11" customFormat="1" x14ac:dyDescent="0.2">
      <c r="A294" s="11" t="s">
        <v>59</v>
      </c>
      <c r="B294" s="11" t="s">
        <v>60</v>
      </c>
      <c r="C294" s="12">
        <v>55.63653</v>
      </c>
      <c r="D294" s="19">
        <f t="shared" si="4"/>
        <v>0</v>
      </c>
      <c r="E294" s="13">
        <f>C294*D294</f>
        <v>0</v>
      </c>
      <c r="F294" s="14">
        <v>4</v>
      </c>
      <c r="G294" s="15">
        <v>10082647091792</v>
      </c>
      <c r="H294" s="14">
        <v>32</v>
      </c>
      <c r="I294" s="15">
        <v>20082647091799</v>
      </c>
      <c r="J294" s="16">
        <v>82647091795</v>
      </c>
    </row>
    <row r="295" spans="1:10" s="11" customFormat="1" x14ac:dyDescent="0.2">
      <c r="A295" s="11" t="s">
        <v>61</v>
      </c>
      <c r="B295" s="11" t="s">
        <v>62</v>
      </c>
      <c r="C295" s="12">
        <v>77.022900000000007</v>
      </c>
      <c r="D295" s="19">
        <f t="shared" si="4"/>
        <v>0</v>
      </c>
      <c r="E295" s="13">
        <f>C295*D295</f>
        <v>0</v>
      </c>
      <c r="F295" s="14">
        <v>2</v>
      </c>
      <c r="G295" s="15">
        <v>10082647094359</v>
      </c>
      <c r="H295" s="14">
        <v>20</v>
      </c>
      <c r="I295" s="15">
        <v>20082647094356</v>
      </c>
      <c r="J295" s="16">
        <v>82647094352</v>
      </c>
    </row>
    <row r="296" spans="1:10" s="11" customFormat="1" x14ac:dyDescent="0.2">
      <c r="A296" s="11" t="s">
        <v>63</v>
      </c>
      <c r="B296" s="11" t="s">
        <v>64</v>
      </c>
      <c r="C296" s="12">
        <v>114.37662000000002</v>
      </c>
      <c r="D296" s="19">
        <f t="shared" si="4"/>
        <v>0</v>
      </c>
      <c r="E296" s="13">
        <f>C296*D296</f>
        <v>0</v>
      </c>
      <c r="F296" s="14">
        <v>2</v>
      </c>
      <c r="G296" s="15">
        <v>10082647088013</v>
      </c>
      <c r="H296" s="14">
        <v>12</v>
      </c>
      <c r="I296" s="15">
        <v>20082647088010</v>
      </c>
      <c r="J296" s="16">
        <v>82647088016</v>
      </c>
    </row>
    <row r="297" spans="1:10" s="11" customFormat="1" x14ac:dyDescent="0.2">
      <c r="A297" s="11" t="s">
        <v>65</v>
      </c>
      <c r="B297" s="11" t="s">
        <v>66</v>
      </c>
      <c r="C297" s="12">
        <v>34.819590000000005</v>
      </c>
      <c r="D297" s="19">
        <f t="shared" si="4"/>
        <v>0</v>
      </c>
      <c r="E297" s="13">
        <f>C297*D297</f>
        <v>0</v>
      </c>
      <c r="F297" s="14">
        <v>6</v>
      </c>
      <c r="G297" s="15">
        <v>10082647087207</v>
      </c>
      <c r="H297" s="14">
        <v>24</v>
      </c>
      <c r="I297" s="15">
        <v>20082647087204</v>
      </c>
      <c r="J297" s="16">
        <v>82647087200</v>
      </c>
    </row>
    <row r="298" spans="1:10" s="11" customFormat="1" x14ac:dyDescent="0.2">
      <c r="A298" s="11" t="s">
        <v>67</v>
      </c>
      <c r="B298" s="11" t="s">
        <v>68</v>
      </c>
      <c r="C298" s="12">
        <v>65.462000000000003</v>
      </c>
      <c r="D298" s="19">
        <f t="shared" si="4"/>
        <v>0</v>
      </c>
      <c r="E298" s="13">
        <f>C298*D298</f>
        <v>0</v>
      </c>
      <c r="F298" s="14">
        <v>2</v>
      </c>
      <c r="G298" s="15">
        <v>10082647087221</v>
      </c>
      <c r="H298" s="14">
        <v>8</v>
      </c>
      <c r="I298" s="15">
        <v>20082647087228</v>
      </c>
      <c r="J298" s="16">
        <v>82647087224</v>
      </c>
    </row>
    <row r="299" spans="1:10" s="11" customFormat="1" x14ac:dyDescent="0.2">
      <c r="A299" s="11" t="s">
        <v>69</v>
      </c>
      <c r="B299" s="11" t="s">
        <v>70</v>
      </c>
      <c r="C299" s="12">
        <v>207.30799999999999</v>
      </c>
      <c r="D299" s="19">
        <f t="shared" si="4"/>
        <v>0</v>
      </c>
      <c r="E299" s="13">
        <f>C299*D299</f>
        <v>0</v>
      </c>
      <c r="F299" s="14">
        <v>1</v>
      </c>
      <c r="G299" s="15">
        <v>10082647087245</v>
      </c>
      <c r="H299" s="14">
        <v>3</v>
      </c>
      <c r="I299" s="15">
        <v>20082647087242</v>
      </c>
      <c r="J299" s="16">
        <v>82647087248</v>
      </c>
    </row>
    <row r="300" spans="1:10" s="11" customFormat="1" x14ac:dyDescent="0.2">
      <c r="B300" s="11" t="s">
        <v>414</v>
      </c>
      <c r="C300" s="12"/>
      <c r="D300" s="19"/>
      <c r="E300" s="13"/>
      <c r="F300" s="14"/>
      <c r="G300" s="15"/>
      <c r="H300" s="14"/>
      <c r="I300" s="15"/>
      <c r="J300" s="16"/>
    </row>
    <row r="301" spans="1:10" s="11" customFormat="1" x14ac:dyDescent="0.2">
      <c r="A301" s="9" t="s">
        <v>266</v>
      </c>
      <c r="B301" s="28"/>
      <c r="C301" s="12"/>
      <c r="D301" s="19"/>
      <c r="E301" s="13"/>
      <c r="F301" s="35"/>
      <c r="G301" s="33"/>
      <c r="H301" s="33"/>
      <c r="I301" s="33"/>
      <c r="J301" s="16"/>
    </row>
    <row r="302" spans="1:10" s="11" customFormat="1" x14ac:dyDescent="0.2">
      <c r="A302" s="11" t="s">
        <v>257</v>
      </c>
      <c r="B302" s="11" t="s">
        <v>593</v>
      </c>
      <c r="C302" s="12">
        <v>38.744999999999997</v>
      </c>
      <c r="D302" s="19">
        <f>$E$6</f>
        <v>0</v>
      </c>
      <c r="E302" s="13">
        <f>C302*D302</f>
        <v>0</v>
      </c>
      <c r="F302" s="14">
        <v>6</v>
      </c>
      <c r="G302" s="15">
        <v>10082647164854</v>
      </c>
      <c r="H302" s="14">
        <v>72</v>
      </c>
      <c r="I302" s="15">
        <v>20082647164851</v>
      </c>
      <c r="J302" s="16">
        <v>82647164857</v>
      </c>
    </row>
    <row r="303" spans="1:10" s="11" customFormat="1" x14ac:dyDescent="0.2">
      <c r="A303" s="11" t="s">
        <v>258</v>
      </c>
      <c r="B303" s="11" t="s">
        <v>594</v>
      </c>
      <c r="C303" s="12">
        <v>48.825000000000003</v>
      </c>
      <c r="D303" s="19">
        <f>$E$6</f>
        <v>0</v>
      </c>
      <c r="E303" s="13">
        <f>C303*D303</f>
        <v>0</v>
      </c>
      <c r="F303" s="14">
        <v>6</v>
      </c>
      <c r="G303" s="15">
        <v>10082647164861</v>
      </c>
      <c r="H303" s="14">
        <v>48</v>
      </c>
      <c r="I303" s="15">
        <v>20082647164868</v>
      </c>
      <c r="J303" s="16">
        <v>82647164864</v>
      </c>
    </row>
    <row r="304" spans="1:10" s="11" customFormat="1" x14ac:dyDescent="0.2">
      <c r="A304" s="11" t="s">
        <v>259</v>
      </c>
      <c r="B304" s="11" t="s">
        <v>595</v>
      </c>
      <c r="C304" s="12">
        <v>38.744999999999997</v>
      </c>
      <c r="D304" s="19">
        <f>$E$6</f>
        <v>0</v>
      </c>
      <c r="E304" s="13">
        <f>C304*D304</f>
        <v>0</v>
      </c>
      <c r="F304" s="14">
        <v>6</v>
      </c>
      <c r="G304" s="15">
        <v>10082647164878</v>
      </c>
      <c r="H304" s="14">
        <v>72</v>
      </c>
      <c r="I304" s="15">
        <v>20082647164875</v>
      </c>
      <c r="J304" s="16">
        <v>82647164871</v>
      </c>
    </row>
    <row r="305" spans="1:10" s="11" customFormat="1" x14ac:dyDescent="0.2">
      <c r="A305" s="11" t="s">
        <v>260</v>
      </c>
      <c r="B305" s="11" t="s">
        <v>596</v>
      </c>
      <c r="C305" s="12">
        <v>48.825000000000003</v>
      </c>
      <c r="D305" s="19">
        <f>$E$6</f>
        <v>0</v>
      </c>
      <c r="E305" s="13">
        <f>C305*D305</f>
        <v>0</v>
      </c>
      <c r="F305" s="14">
        <v>6</v>
      </c>
      <c r="G305" s="15">
        <v>10082647164885</v>
      </c>
      <c r="H305" s="14">
        <v>48</v>
      </c>
      <c r="I305" s="15">
        <v>20082647164882</v>
      </c>
      <c r="J305" s="16">
        <v>82647164888</v>
      </c>
    </row>
    <row r="306" spans="1:10" s="11" customFormat="1" x14ac:dyDescent="0.2">
      <c r="B306" s="11" t="s">
        <v>414</v>
      </c>
      <c r="C306" s="12"/>
      <c r="D306" s="19"/>
      <c r="E306" s="13"/>
      <c r="F306" s="14"/>
      <c r="G306" s="15"/>
      <c r="H306" s="14"/>
      <c r="I306" s="15"/>
      <c r="J306" s="16"/>
    </row>
    <row r="307" spans="1:10" s="11" customFormat="1" x14ac:dyDescent="0.2">
      <c r="A307" s="3" t="s">
        <v>635</v>
      </c>
      <c r="C307" s="12"/>
      <c r="D307" s="19"/>
      <c r="E307" s="13"/>
      <c r="F307" s="14"/>
      <c r="G307" s="15"/>
      <c r="H307" s="14"/>
      <c r="I307" s="15"/>
      <c r="J307" s="16"/>
    </row>
    <row r="308" spans="1:10" s="11" customFormat="1" x14ac:dyDescent="0.2">
      <c r="A308" s="11" t="s">
        <v>371</v>
      </c>
      <c r="B308" s="11" t="s">
        <v>377</v>
      </c>
      <c r="C308" s="12">
        <v>28.038600000000006</v>
      </c>
      <c r="D308" s="19">
        <f t="shared" ref="D308:D313" si="5">$E$6</f>
        <v>0</v>
      </c>
      <c r="E308" s="13">
        <f>C308*D308</f>
        <v>0</v>
      </c>
      <c r="F308" s="14">
        <v>9</v>
      </c>
      <c r="G308" s="15">
        <v>10082647221939</v>
      </c>
      <c r="H308" s="14">
        <v>90</v>
      </c>
      <c r="I308" s="15">
        <v>20082647221936</v>
      </c>
      <c r="J308" s="16">
        <v>82647221932</v>
      </c>
    </row>
    <row r="309" spans="1:10" s="11" customFormat="1" x14ac:dyDescent="0.2">
      <c r="A309" s="11" t="s">
        <v>372</v>
      </c>
      <c r="B309" s="11" t="s">
        <v>378</v>
      </c>
      <c r="C309" s="12">
        <v>28.038600000000006</v>
      </c>
      <c r="D309" s="19">
        <f t="shared" si="5"/>
        <v>0</v>
      </c>
      <c r="E309" s="13">
        <f>C309*D309</f>
        <v>0</v>
      </c>
      <c r="F309" s="14">
        <v>9</v>
      </c>
      <c r="G309" s="15">
        <v>10082647221946</v>
      </c>
      <c r="H309" s="14">
        <v>90</v>
      </c>
      <c r="I309" s="15">
        <v>20082647221943</v>
      </c>
      <c r="J309" s="16">
        <v>82647221949</v>
      </c>
    </row>
    <row r="310" spans="1:10" s="11" customFormat="1" x14ac:dyDescent="0.2">
      <c r="A310" s="11" t="s">
        <v>373</v>
      </c>
      <c r="B310" s="11" t="s">
        <v>379</v>
      </c>
      <c r="C310" s="12">
        <v>29.285130000000002</v>
      </c>
      <c r="D310" s="19">
        <f t="shared" si="5"/>
        <v>0</v>
      </c>
      <c r="E310" s="13">
        <f>C310*D310</f>
        <v>0</v>
      </c>
      <c r="F310" s="14">
        <v>9</v>
      </c>
      <c r="G310" s="15">
        <v>10082647221953</v>
      </c>
      <c r="H310" s="14">
        <v>90</v>
      </c>
      <c r="I310" s="15">
        <v>20082647221950</v>
      </c>
      <c r="J310" s="16">
        <v>82647221956</v>
      </c>
    </row>
    <row r="311" spans="1:10" s="11" customFormat="1" x14ac:dyDescent="0.2">
      <c r="A311" s="11" t="s">
        <v>374</v>
      </c>
      <c r="B311" s="11" t="s">
        <v>380</v>
      </c>
      <c r="C311" s="12">
        <v>28.038600000000006</v>
      </c>
      <c r="D311" s="19">
        <f t="shared" si="5"/>
        <v>0</v>
      </c>
      <c r="E311" s="13">
        <f>C311*D311</f>
        <v>0</v>
      </c>
      <c r="F311" s="14">
        <v>1</v>
      </c>
      <c r="G311" s="15">
        <v>10082647221908</v>
      </c>
      <c r="H311" s="14">
        <v>160</v>
      </c>
      <c r="I311" s="15">
        <v>20082647221905</v>
      </c>
      <c r="J311" s="16">
        <v>82647221901</v>
      </c>
    </row>
    <row r="312" spans="1:10" s="11" customFormat="1" x14ac:dyDescent="0.2">
      <c r="A312" s="11" t="s">
        <v>375</v>
      </c>
      <c r="B312" s="11" t="s">
        <v>381</v>
      </c>
      <c r="C312" s="12">
        <v>28.038600000000006</v>
      </c>
      <c r="D312" s="19">
        <f t="shared" si="5"/>
        <v>0</v>
      </c>
      <c r="E312" s="13">
        <f>C312*D312</f>
        <v>0</v>
      </c>
      <c r="F312" s="14">
        <v>1</v>
      </c>
      <c r="G312" s="15">
        <v>10082647221915</v>
      </c>
      <c r="H312" s="14">
        <v>128</v>
      </c>
      <c r="I312" s="15">
        <v>20082647221912</v>
      </c>
      <c r="J312" s="16">
        <v>82647221918</v>
      </c>
    </row>
    <row r="313" spans="1:10" s="11" customFormat="1" x14ac:dyDescent="0.2">
      <c r="A313" s="11" t="s">
        <v>376</v>
      </c>
      <c r="B313" s="11" t="s">
        <v>382</v>
      </c>
      <c r="C313" s="12">
        <v>29.285130000000002</v>
      </c>
      <c r="D313" s="19">
        <f t="shared" si="5"/>
        <v>0</v>
      </c>
      <c r="E313" s="13">
        <f>C313*D313</f>
        <v>0</v>
      </c>
      <c r="F313" s="14">
        <v>1</v>
      </c>
      <c r="G313" s="15">
        <v>10082647221922</v>
      </c>
      <c r="H313" s="14">
        <v>80</v>
      </c>
      <c r="I313" s="15">
        <v>20082647221929</v>
      </c>
      <c r="J313" s="16">
        <v>82647221925</v>
      </c>
    </row>
    <row r="314" spans="1:10" s="11" customFormat="1" x14ac:dyDescent="0.2">
      <c r="B314" s="11" t="s">
        <v>414</v>
      </c>
      <c r="C314" s="12"/>
      <c r="D314" s="19"/>
      <c r="E314" s="13"/>
      <c r="F314" s="14"/>
      <c r="G314" s="15"/>
      <c r="H314" s="14"/>
      <c r="I314" s="15"/>
      <c r="J314" s="16"/>
    </row>
    <row r="315" spans="1:10" s="11" customFormat="1" x14ac:dyDescent="0.2">
      <c r="A315" s="10" t="s">
        <v>326</v>
      </c>
      <c r="C315" s="12"/>
      <c r="D315" s="19"/>
      <c r="E315" s="13"/>
      <c r="F315" s="14"/>
      <c r="G315" s="15"/>
      <c r="H315" s="14"/>
      <c r="I315" s="15"/>
      <c r="J315" s="16"/>
    </row>
    <row r="316" spans="1:10" s="11" customFormat="1" x14ac:dyDescent="0.2">
      <c r="A316" s="11" t="s">
        <v>293</v>
      </c>
      <c r="B316" s="11" t="s">
        <v>597</v>
      </c>
      <c r="C316" s="12">
        <v>28.038600000000006</v>
      </c>
      <c r="D316" s="19">
        <f>$E$6</f>
        <v>0</v>
      </c>
      <c r="E316" s="13">
        <f>C316*D316</f>
        <v>0</v>
      </c>
      <c r="F316" s="14">
        <v>1</v>
      </c>
      <c r="G316" s="15">
        <v>10082647178660</v>
      </c>
      <c r="H316" s="14">
        <v>50</v>
      </c>
      <c r="I316" s="15">
        <v>20082647178667</v>
      </c>
      <c r="J316" s="16">
        <v>82647178663</v>
      </c>
    </row>
    <row r="317" spans="1:10" s="11" customFormat="1" x14ac:dyDescent="0.2">
      <c r="A317" s="11" t="s">
        <v>294</v>
      </c>
      <c r="B317" s="11" t="s">
        <v>598</v>
      </c>
      <c r="C317" s="12">
        <v>28.038600000000006</v>
      </c>
      <c r="D317" s="19">
        <f>$E$6</f>
        <v>0</v>
      </c>
      <c r="E317" s="13">
        <f>C317*D317</f>
        <v>0</v>
      </c>
      <c r="F317" s="14">
        <v>1</v>
      </c>
      <c r="G317" s="15">
        <v>10082647178677</v>
      </c>
      <c r="H317" s="14">
        <v>50</v>
      </c>
      <c r="I317" s="15">
        <v>20082647178674</v>
      </c>
      <c r="J317" s="16">
        <v>82647178670</v>
      </c>
    </row>
    <row r="318" spans="1:10" s="11" customFormat="1" x14ac:dyDescent="0.2">
      <c r="A318" s="11" t="s">
        <v>295</v>
      </c>
      <c r="B318" s="11" t="s">
        <v>599</v>
      </c>
      <c r="C318" s="12">
        <v>28.038600000000006</v>
      </c>
      <c r="D318" s="19">
        <f>$E$6</f>
        <v>0</v>
      </c>
      <c r="E318" s="13">
        <f>C318*D318</f>
        <v>0</v>
      </c>
      <c r="F318" s="14">
        <v>1</v>
      </c>
      <c r="G318" s="15">
        <v>10082647178684</v>
      </c>
      <c r="H318" s="14">
        <v>50</v>
      </c>
      <c r="I318" s="15">
        <v>20082647178681</v>
      </c>
      <c r="J318" s="16">
        <v>82647178687</v>
      </c>
    </row>
    <row r="319" spans="1:10" s="11" customFormat="1" x14ac:dyDescent="0.2">
      <c r="A319" s="11" t="s">
        <v>296</v>
      </c>
      <c r="B319" s="11" t="s">
        <v>600</v>
      </c>
      <c r="C319" s="12">
        <v>28.038600000000006</v>
      </c>
      <c r="D319" s="19">
        <f>$E$6</f>
        <v>0</v>
      </c>
      <c r="E319" s="13">
        <f>C319*D319</f>
        <v>0</v>
      </c>
      <c r="F319" s="14">
        <v>1</v>
      </c>
      <c r="G319" s="15">
        <v>10082647178691</v>
      </c>
      <c r="H319" s="14">
        <v>50</v>
      </c>
      <c r="I319" s="15">
        <v>20082647178698</v>
      </c>
      <c r="J319" s="16">
        <v>82647178694</v>
      </c>
    </row>
    <row r="320" spans="1:10" s="11" customFormat="1" x14ac:dyDescent="0.2">
      <c r="C320" s="12"/>
      <c r="D320" s="19"/>
      <c r="E320" s="13"/>
      <c r="F320" s="14"/>
      <c r="G320" s="15"/>
      <c r="H320" s="14"/>
      <c r="I320" s="15"/>
      <c r="J320" s="16"/>
    </row>
    <row r="321" spans="1:10" s="11" customFormat="1" x14ac:dyDescent="0.2">
      <c r="A321" s="10" t="s">
        <v>654</v>
      </c>
      <c r="C321" s="12"/>
      <c r="D321" s="19"/>
      <c r="E321" s="13"/>
      <c r="F321" s="14"/>
      <c r="G321" s="15"/>
      <c r="H321" s="14"/>
      <c r="I321" s="15"/>
      <c r="J321" s="16"/>
    </row>
    <row r="322" spans="1:10" s="11" customFormat="1" x14ac:dyDescent="0.2">
      <c r="A322" s="59" t="s">
        <v>655</v>
      </c>
      <c r="B322" s="11" t="s">
        <v>664</v>
      </c>
      <c r="C322" s="12">
        <v>28.04</v>
      </c>
      <c r="D322" s="19">
        <f t="shared" ref="D322:D324" si="6">$E$6</f>
        <v>0</v>
      </c>
      <c r="E322" s="13">
        <f>C322*D322</f>
        <v>0</v>
      </c>
      <c r="F322" s="14">
        <v>1</v>
      </c>
      <c r="G322" s="15">
        <v>10082647375885</v>
      </c>
      <c r="H322" s="14">
        <v>200</v>
      </c>
      <c r="I322" s="15">
        <v>20082647375882</v>
      </c>
      <c r="J322" s="16">
        <v>82647375888</v>
      </c>
    </row>
    <row r="323" spans="1:10" s="11" customFormat="1" x14ac:dyDescent="0.2">
      <c r="A323" s="59" t="s">
        <v>656</v>
      </c>
      <c r="B323" s="55" t="s">
        <v>665</v>
      </c>
      <c r="C323" s="12">
        <v>28.04</v>
      </c>
      <c r="D323" s="19">
        <f t="shared" si="6"/>
        <v>0</v>
      </c>
      <c r="E323" s="13">
        <f>C323*D323</f>
        <v>0</v>
      </c>
      <c r="F323" s="14">
        <v>1</v>
      </c>
      <c r="G323" s="15">
        <v>10082647375892</v>
      </c>
      <c r="H323" s="14">
        <v>200</v>
      </c>
      <c r="I323" s="15">
        <v>20082647375899</v>
      </c>
      <c r="J323" s="16">
        <v>82647375895</v>
      </c>
    </row>
    <row r="324" spans="1:10" s="11" customFormat="1" x14ac:dyDescent="0.2">
      <c r="A324" s="59" t="s">
        <v>659</v>
      </c>
      <c r="B324" s="11" t="s">
        <v>666</v>
      </c>
      <c r="C324" s="12">
        <v>53.25</v>
      </c>
      <c r="D324" s="19">
        <f t="shared" si="6"/>
        <v>0</v>
      </c>
      <c r="E324" s="13">
        <f>C324*D324</f>
        <v>0</v>
      </c>
      <c r="F324" s="14">
        <v>1</v>
      </c>
      <c r="G324" s="15">
        <v>10082647375908</v>
      </c>
      <c r="H324" s="14">
        <v>200</v>
      </c>
      <c r="I324" s="15">
        <v>20082647375905</v>
      </c>
      <c r="J324" s="16">
        <v>82647375901</v>
      </c>
    </row>
    <row r="325" spans="1:10" s="11" customFormat="1" x14ac:dyDescent="0.2">
      <c r="B325" s="11" t="s">
        <v>414</v>
      </c>
      <c r="C325" s="12"/>
      <c r="D325" s="19"/>
      <c r="E325" s="13"/>
      <c r="F325" s="14"/>
      <c r="G325" s="15"/>
      <c r="H325" s="14"/>
      <c r="I325" s="15"/>
      <c r="J325" s="16"/>
    </row>
    <row r="326" spans="1:10" s="11" customFormat="1" x14ac:dyDescent="0.2">
      <c r="A326" s="10" t="s">
        <v>327</v>
      </c>
      <c r="C326" s="12"/>
      <c r="D326" s="19"/>
      <c r="E326" s="13"/>
      <c r="F326" s="14"/>
      <c r="G326" s="15"/>
      <c r="H326" s="14"/>
      <c r="I326" s="15"/>
      <c r="J326" s="16"/>
    </row>
    <row r="327" spans="1:10" s="11" customFormat="1" x14ac:dyDescent="0.2">
      <c r="A327" s="11" t="s">
        <v>297</v>
      </c>
      <c r="B327" s="11" t="s">
        <v>601</v>
      </c>
      <c r="C327" s="12">
        <v>18.692400000000003</v>
      </c>
      <c r="D327" s="19">
        <f t="shared" ref="D327:D333" si="7">$E$6</f>
        <v>0</v>
      </c>
      <c r="E327" s="13">
        <f>C327*D327</f>
        <v>0</v>
      </c>
      <c r="F327" s="14">
        <v>1</v>
      </c>
      <c r="G327" s="15">
        <v>10082647153599</v>
      </c>
      <c r="H327" s="14">
        <v>50</v>
      </c>
      <c r="I327" s="15">
        <v>20082647153596</v>
      </c>
      <c r="J327" s="16">
        <v>82647153592</v>
      </c>
    </row>
    <row r="328" spans="1:10" s="11" customFormat="1" x14ac:dyDescent="0.2">
      <c r="A328" s="11" t="s">
        <v>298</v>
      </c>
      <c r="B328" s="11" t="s">
        <v>602</v>
      </c>
      <c r="C328" s="12">
        <v>20.561640000000004</v>
      </c>
      <c r="D328" s="19">
        <f t="shared" si="7"/>
        <v>0</v>
      </c>
      <c r="E328" s="13">
        <f>C328*D328</f>
        <v>0</v>
      </c>
      <c r="F328" s="14">
        <v>1</v>
      </c>
      <c r="G328" s="15">
        <v>10082647153605</v>
      </c>
      <c r="H328" s="14">
        <v>50</v>
      </c>
      <c r="I328" s="15">
        <v>20082647153602</v>
      </c>
      <c r="J328" s="16">
        <v>82647153608</v>
      </c>
    </row>
    <row r="329" spans="1:10" s="11" customFormat="1" x14ac:dyDescent="0.2">
      <c r="A329" s="11" t="s">
        <v>299</v>
      </c>
      <c r="B329" s="11" t="s">
        <v>603</v>
      </c>
      <c r="C329" s="12">
        <v>22.430880000000002</v>
      </c>
      <c r="D329" s="19">
        <f t="shared" si="7"/>
        <v>0</v>
      </c>
      <c r="E329" s="13">
        <f>C329*D329</f>
        <v>0</v>
      </c>
      <c r="F329" s="14">
        <v>1</v>
      </c>
      <c r="G329" s="15">
        <v>10082647182117</v>
      </c>
      <c r="H329" s="14">
        <v>50</v>
      </c>
      <c r="I329" s="15">
        <v>20082647182114</v>
      </c>
      <c r="J329" s="16">
        <v>82647182110</v>
      </c>
    </row>
    <row r="330" spans="1:10" s="11" customFormat="1" x14ac:dyDescent="0.2">
      <c r="A330" s="11" t="s">
        <v>300</v>
      </c>
      <c r="B330" s="11" t="s">
        <v>604</v>
      </c>
      <c r="C330" s="12">
        <v>23.372160000000004</v>
      </c>
      <c r="D330" s="19">
        <f t="shared" si="7"/>
        <v>0</v>
      </c>
      <c r="E330" s="13">
        <f>C330*D330</f>
        <v>0</v>
      </c>
      <c r="F330" s="14">
        <v>1</v>
      </c>
      <c r="G330" s="15">
        <v>10082647182148</v>
      </c>
      <c r="H330" s="14">
        <v>50</v>
      </c>
      <c r="I330" s="15">
        <v>20082647182145</v>
      </c>
      <c r="J330" s="16">
        <v>82647182141</v>
      </c>
    </row>
    <row r="331" spans="1:10" s="11" customFormat="1" x14ac:dyDescent="0.2">
      <c r="A331" s="11" t="s">
        <v>301</v>
      </c>
      <c r="B331" s="11" t="s">
        <v>605</v>
      </c>
      <c r="C331" s="12">
        <v>24.301230000000004</v>
      </c>
      <c r="D331" s="19">
        <f t="shared" si="7"/>
        <v>0</v>
      </c>
      <c r="E331" s="13">
        <f>C331*D331</f>
        <v>0</v>
      </c>
      <c r="F331" s="14">
        <v>1</v>
      </c>
      <c r="G331" s="15">
        <v>10082647153629</v>
      </c>
      <c r="H331" s="14">
        <v>50</v>
      </c>
      <c r="I331" s="15">
        <v>20082647153626</v>
      </c>
      <c r="J331" s="16">
        <v>82647153622</v>
      </c>
    </row>
    <row r="332" spans="1:10" s="11" customFormat="1" x14ac:dyDescent="0.2">
      <c r="A332" s="11" t="s">
        <v>302</v>
      </c>
      <c r="B332" s="11" t="s">
        <v>606</v>
      </c>
      <c r="C332" s="12">
        <v>29.90784</v>
      </c>
      <c r="D332" s="19">
        <f t="shared" si="7"/>
        <v>0</v>
      </c>
      <c r="E332" s="13">
        <f>C332*D332</f>
        <v>0</v>
      </c>
      <c r="F332" s="14">
        <v>1</v>
      </c>
      <c r="G332" s="15">
        <v>10082647153636</v>
      </c>
      <c r="H332" s="14">
        <v>50</v>
      </c>
      <c r="I332" s="15">
        <v>20082647153633</v>
      </c>
      <c r="J332" s="16">
        <v>82647153639</v>
      </c>
    </row>
    <row r="333" spans="1:10" s="11" customFormat="1" x14ac:dyDescent="0.2">
      <c r="A333" s="11" t="s">
        <v>303</v>
      </c>
      <c r="B333" s="11" t="s">
        <v>607</v>
      </c>
      <c r="C333" s="12">
        <v>33.646320000000003</v>
      </c>
      <c r="D333" s="19">
        <f t="shared" si="7"/>
        <v>0</v>
      </c>
      <c r="E333" s="13">
        <f>C333*D333</f>
        <v>0</v>
      </c>
      <c r="F333" s="14">
        <v>1</v>
      </c>
      <c r="G333" s="15">
        <v>10082647153643</v>
      </c>
      <c r="H333" s="14">
        <v>50</v>
      </c>
      <c r="I333" s="15">
        <v>20082647153640</v>
      </c>
      <c r="J333" s="16">
        <v>82647153646</v>
      </c>
    </row>
    <row r="334" spans="1:10" s="11" customFormat="1" x14ac:dyDescent="0.2">
      <c r="B334" s="11" t="s">
        <v>414</v>
      </c>
      <c r="C334" s="12"/>
      <c r="D334" s="19"/>
      <c r="E334" s="13"/>
      <c r="F334" s="14"/>
      <c r="G334" s="15"/>
      <c r="H334" s="14"/>
      <c r="I334" s="15"/>
      <c r="J334" s="16"/>
    </row>
    <row r="335" spans="1:10" s="11" customFormat="1" x14ac:dyDescent="0.2">
      <c r="A335" s="10" t="s">
        <v>328</v>
      </c>
      <c r="C335" s="12"/>
      <c r="D335" s="19"/>
      <c r="E335" s="13"/>
      <c r="F335" s="14"/>
      <c r="G335" s="15"/>
      <c r="H335" s="14"/>
      <c r="I335" s="15"/>
      <c r="J335" s="16"/>
    </row>
    <row r="336" spans="1:10" s="11" customFormat="1" x14ac:dyDescent="0.2">
      <c r="A336" s="11" t="s">
        <v>304</v>
      </c>
      <c r="B336" s="11" t="s">
        <v>608</v>
      </c>
      <c r="C336" s="12">
        <v>18.692400000000003</v>
      </c>
      <c r="D336" s="19">
        <f>$E$6</f>
        <v>0</v>
      </c>
      <c r="E336" s="13">
        <f>C336*D336</f>
        <v>0</v>
      </c>
      <c r="F336" s="14">
        <v>1</v>
      </c>
      <c r="G336" s="15">
        <v>10082647049007</v>
      </c>
      <c r="H336" s="14">
        <v>1</v>
      </c>
      <c r="I336" s="15">
        <v>20082647049004</v>
      </c>
      <c r="J336" s="16">
        <v>82647049000</v>
      </c>
    </row>
    <row r="337" spans="1:10" s="11" customFormat="1" x14ac:dyDescent="0.2">
      <c r="A337" s="11" t="s">
        <v>305</v>
      </c>
      <c r="B337" s="11" t="s">
        <v>609</v>
      </c>
      <c r="C337" s="12">
        <v>20.561640000000004</v>
      </c>
      <c r="D337" s="19">
        <f>$E$6</f>
        <v>0</v>
      </c>
      <c r="E337" s="13">
        <f>C337*D337</f>
        <v>0</v>
      </c>
      <c r="F337" s="14">
        <v>1</v>
      </c>
      <c r="G337" s="15">
        <v>10082647182094</v>
      </c>
      <c r="H337" s="14">
        <v>1</v>
      </c>
      <c r="I337" s="15">
        <v>20082647182091</v>
      </c>
      <c r="J337" s="16">
        <v>82647182097</v>
      </c>
    </row>
    <row r="338" spans="1:10" s="11" customFormat="1" x14ac:dyDescent="0.2">
      <c r="A338" s="11" t="s">
        <v>306</v>
      </c>
      <c r="B338" s="11" t="s">
        <v>610</v>
      </c>
      <c r="C338" s="12">
        <v>22.430880000000002</v>
      </c>
      <c r="D338" s="19">
        <f>$E$6</f>
        <v>0</v>
      </c>
      <c r="E338" s="13">
        <f>C338*D338</f>
        <v>0</v>
      </c>
      <c r="F338" s="14">
        <v>1</v>
      </c>
      <c r="G338" s="15">
        <v>10082647049229</v>
      </c>
      <c r="H338" s="14">
        <v>1</v>
      </c>
      <c r="I338" s="15">
        <v>20082647049226</v>
      </c>
      <c r="J338" s="16">
        <v>82647049222</v>
      </c>
    </row>
    <row r="339" spans="1:10" s="11" customFormat="1" x14ac:dyDescent="0.2">
      <c r="B339" s="11" t="s">
        <v>414</v>
      </c>
      <c r="C339" s="12"/>
      <c r="D339" s="19"/>
      <c r="E339" s="13"/>
      <c r="F339" s="14"/>
      <c r="G339" s="15"/>
      <c r="H339" s="14"/>
      <c r="I339" s="15"/>
      <c r="J339" s="16"/>
    </row>
    <row r="340" spans="1:10" s="11" customFormat="1" x14ac:dyDescent="0.2">
      <c r="A340" s="10" t="s">
        <v>329</v>
      </c>
      <c r="C340" s="12"/>
      <c r="D340" s="19"/>
      <c r="E340" s="13"/>
      <c r="F340" s="14"/>
      <c r="G340" s="15"/>
      <c r="H340" s="14"/>
      <c r="I340" s="15"/>
      <c r="J340" s="16"/>
    </row>
    <row r="341" spans="1:10" s="11" customFormat="1" x14ac:dyDescent="0.2">
      <c r="A341" s="11" t="s">
        <v>307</v>
      </c>
      <c r="B341" s="11" t="s">
        <v>611</v>
      </c>
      <c r="C341" s="12">
        <v>22.430880000000002</v>
      </c>
      <c r="D341" s="19">
        <f t="shared" ref="D341:D347" si="8">$E$6</f>
        <v>0</v>
      </c>
      <c r="E341" s="13">
        <f>C341*D341</f>
        <v>0</v>
      </c>
      <c r="F341" s="14">
        <v>1</v>
      </c>
      <c r="G341" s="15">
        <v>10082647074979</v>
      </c>
      <c r="H341" s="14">
        <v>50</v>
      </c>
      <c r="I341" s="15">
        <v>20082647074976</v>
      </c>
      <c r="J341" s="16">
        <v>82647074972</v>
      </c>
    </row>
    <row r="342" spans="1:10" s="11" customFormat="1" x14ac:dyDescent="0.2">
      <c r="A342" s="11" t="s">
        <v>308</v>
      </c>
      <c r="B342" s="11" t="s">
        <v>612</v>
      </c>
      <c r="C342" s="12">
        <v>24.674190000000003</v>
      </c>
      <c r="D342" s="19">
        <f t="shared" si="8"/>
        <v>0</v>
      </c>
      <c r="E342" s="13">
        <f>C342*D342</f>
        <v>0</v>
      </c>
      <c r="F342" s="14">
        <v>1</v>
      </c>
      <c r="G342" s="15">
        <v>10082647074924</v>
      </c>
      <c r="H342" s="14">
        <v>50</v>
      </c>
      <c r="I342" s="15">
        <v>20082647074921</v>
      </c>
      <c r="J342" s="16">
        <v>82647074927</v>
      </c>
    </row>
    <row r="343" spans="1:10" s="11" customFormat="1" x14ac:dyDescent="0.2">
      <c r="A343" s="11" t="s">
        <v>309</v>
      </c>
      <c r="B343" s="11" t="s">
        <v>613</v>
      </c>
      <c r="C343" s="12">
        <v>26.91639</v>
      </c>
      <c r="D343" s="19">
        <f t="shared" si="8"/>
        <v>0</v>
      </c>
      <c r="E343" s="13">
        <f>C343*D343</f>
        <v>0</v>
      </c>
      <c r="F343" s="14">
        <v>1</v>
      </c>
      <c r="G343" s="15">
        <v>10082647178820</v>
      </c>
      <c r="H343" s="14">
        <v>50</v>
      </c>
      <c r="I343" s="15">
        <v>20082647178827</v>
      </c>
      <c r="J343" s="16">
        <v>82647178823</v>
      </c>
    </row>
    <row r="344" spans="1:10" s="11" customFormat="1" x14ac:dyDescent="0.2">
      <c r="A344" s="11" t="s">
        <v>310</v>
      </c>
      <c r="B344" s="11" t="s">
        <v>614</v>
      </c>
      <c r="C344" s="12">
        <v>28.038600000000006</v>
      </c>
      <c r="D344" s="19">
        <f t="shared" si="8"/>
        <v>0</v>
      </c>
      <c r="E344" s="13">
        <f>C344*D344</f>
        <v>0</v>
      </c>
      <c r="F344" s="14">
        <v>1</v>
      </c>
      <c r="G344" s="15">
        <v>10082647177762</v>
      </c>
      <c r="H344" s="14">
        <v>50</v>
      </c>
      <c r="I344" s="15">
        <v>20082647177769</v>
      </c>
      <c r="J344" s="16">
        <v>82647177765</v>
      </c>
    </row>
    <row r="345" spans="1:10" s="11" customFormat="1" x14ac:dyDescent="0.2">
      <c r="A345" s="11" t="s">
        <v>311</v>
      </c>
      <c r="B345" s="11" t="s">
        <v>615</v>
      </c>
      <c r="C345" s="12">
        <v>29.159700000000001</v>
      </c>
      <c r="D345" s="19">
        <f t="shared" si="8"/>
        <v>0</v>
      </c>
      <c r="E345" s="13">
        <f>C345*D345</f>
        <v>0</v>
      </c>
      <c r="F345" s="14">
        <v>1</v>
      </c>
      <c r="G345" s="15">
        <v>10082647074931</v>
      </c>
      <c r="H345" s="14">
        <v>50</v>
      </c>
      <c r="I345" s="15">
        <v>20082647074938</v>
      </c>
      <c r="J345" s="16">
        <v>82647074934</v>
      </c>
    </row>
    <row r="346" spans="1:10" s="11" customFormat="1" x14ac:dyDescent="0.2">
      <c r="A346" s="11" t="s">
        <v>312</v>
      </c>
      <c r="B346" s="11" t="s">
        <v>616</v>
      </c>
      <c r="C346" s="12">
        <v>74.769600000000011</v>
      </c>
      <c r="D346" s="19">
        <f t="shared" si="8"/>
        <v>0</v>
      </c>
      <c r="E346" s="13">
        <f>C346*D346</f>
        <v>0</v>
      </c>
      <c r="F346" s="14">
        <v>1</v>
      </c>
      <c r="G346" s="15">
        <v>10082647074955</v>
      </c>
      <c r="H346" s="14">
        <v>50</v>
      </c>
      <c r="I346" s="15">
        <v>20082647074952</v>
      </c>
      <c r="J346" s="16">
        <v>82647074958</v>
      </c>
    </row>
    <row r="347" spans="1:10" s="11" customFormat="1" x14ac:dyDescent="0.2">
      <c r="A347" s="11" t="s">
        <v>313</v>
      </c>
      <c r="B347" s="11" t="s">
        <v>617</v>
      </c>
      <c r="C347" s="12">
        <v>84.115800000000007</v>
      </c>
      <c r="D347" s="19">
        <f t="shared" si="8"/>
        <v>0</v>
      </c>
      <c r="E347" s="13">
        <f>C347*D347</f>
        <v>0</v>
      </c>
      <c r="F347" s="14">
        <v>1</v>
      </c>
      <c r="G347" s="15">
        <v>10082647074962</v>
      </c>
      <c r="H347" s="14">
        <v>50</v>
      </c>
      <c r="I347" s="15">
        <v>20082647074969</v>
      </c>
      <c r="J347" s="16">
        <v>82647074965</v>
      </c>
    </row>
    <row r="348" spans="1:10" s="11" customFormat="1" x14ac:dyDescent="0.2">
      <c r="C348" s="12"/>
      <c r="D348" s="19"/>
      <c r="E348" s="13"/>
      <c r="F348" s="14"/>
      <c r="G348" s="15"/>
      <c r="H348" s="14"/>
      <c r="I348" s="15"/>
      <c r="J348" s="16"/>
    </row>
    <row r="349" spans="1:10" s="11" customFormat="1" x14ac:dyDescent="0.2">
      <c r="A349" s="3" t="s">
        <v>667</v>
      </c>
      <c r="C349" s="12"/>
      <c r="D349" s="19"/>
      <c r="E349" s="13"/>
      <c r="F349" s="14"/>
      <c r="G349" s="15"/>
      <c r="H349" s="14"/>
      <c r="I349" s="15"/>
      <c r="J349" s="16"/>
    </row>
    <row r="350" spans="1:10" s="11" customFormat="1" x14ac:dyDescent="0.2">
      <c r="A350" s="55" t="s">
        <v>657</v>
      </c>
      <c r="B350" s="11" t="s">
        <v>661</v>
      </c>
      <c r="C350" s="12">
        <v>24.55</v>
      </c>
      <c r="D350" s="19">
        <f t="shared" ref="D350:D352" si="9">$E$6</f>
        <v>0</v>
      </c>
      <c r="E350" s="13">
        <f>C350*D350</f>
        <v>0</v>
      </c>
      <c r="F350" s="14">
        <v>1</v>
      </c>
      <c r="G350" s="15">
        <v>10082647375915</v>
      </c>
      <c r="H350" s="14">
        <v>200</v>
      </c>
      <c r="I350" s="15">
        <v>20082647375912</v>
      </c>
      <c r="J350" s="16">
        <v>82647375918</v>
      </c>
    </row>
    <row r="351" spans="1:10" s="11" customFormat="1" x14ac:dyDescent="0.2">
      <c r="A351" s="55" t="s">
        <v>658</v>
      </c>
      <c r="B351" s="11" t="s">
        <v>662</v>
      </c>
      <c r="C351" s="12">
        <v>37.68</v>
      </c>
      <c r="D351" s="19">
        <f t="shared" si="9"/>
        <v>0</v>
      </c>
      <c r="E351" s="13">
        <f>C351*D351</f>
        <v>0</v>
      </c>
      <c r="F351" s="14">
        <v>1</v>
      </c>
      <c r="G351" s="15">
        <v>10082647375922</v>
      </c>
      <c r="H351" s="14">
        <v>200</v>
      </c>
      <c r="I351" s="15">
        <v>20082647375929</v>
      </c>
      <c r="J351" s="16">
        <v>82647375925</v>
      </c>
    </row>
    <row r="352" spans="1:10" s="11" customFormat="1" x14ac:dyDescent="0.2">
      <c r="A352" s="55" t="s">
        <v>660</v>
      </c>
      <c r="B352" s="11" t="s">
        <v>663</v>
      </c>
      <c r="C352" s="12">
        <v>89.78</v>
      </c>
      <c r="D352" s="19">
        <f t="shared" si="9"/>
        <v>0</v>
      </c>
      <c r="E352" s="13">
        <f>C352*D352</f>
        <v>0</v>
      </c>
      <c r="F352" s="14">
        <v>1</v>
      </c>
      <c r="G352" s="15">
        <v>10082647375939</v>
      </c>
      <c r="H352" s="14">
        <v>200</v>
      </c>
      <c r="I352" s="15">
        <v>20082647375936</v>
      </c>
      <c r="J352" s="16">
        <v>82647375932</v>
      </c>
    </row>
    <row r="353" spans="1:10" s="11" customFormat="1" x14ac:dyDescent="0.2">
      <c r="A353" s="3"/>
      <c r="C353" s="12"/>
      <c r="D353" s="19"/>
      <c r="E353" s="13"/>
      <c r="F353" s="14"/>
      <c r="G353" s="15"/>
      <c r="H353" s="14"/>
      <c r="I353" s="15"/>
      <c r="J353" s="16"/>
    </row>
    <row r="354" spans="1:10" s="11" customFormat="1" x14ac:dyDescent="0.2">
      <c r="A354" s="10" t="s">
        <v>345</v>
      </c>
      <c r="C354" s="12"/>
      <c r="D354" s="19"/>
      <c r="E354" s="13"/>
      <c r="F354" s="14"/>
      <c r="G354" s="15"/>
      <c r="H354" s="14"/>
      <c r="I354" s="15"/>
      <c r="J354" s="16"/>
    </row>
    <row r="355" spans="1:10" s="11" customFormat="1" x14ac:dyDescent="0.2">
      <c r="A355" s="11" t="s">
        <v>346</v>
      </c>
      <c r="B355" s="11" t="s">
        <v>618</v>
      </c>
      <c r="C355" s="12">
        <v>22.430880000000002</v>
      </c>
      <c r="D355" s="19">
        <f>$E$6</f>
        <v>0</v>
      </c>
      <c r="E355" s="13">
        <f>C355*D355</f>
        <v>0</v>
      </c>
      <c r="F355" s="14">
        <v>1</v>
      </c>
      <c r="G355" s="15">
        <v>10082647190938</v>
      </c>
      <c r="H355" s="14">
        <v>800</v>
      </c>
      <c r="I355" s="15">
        <v>20082647190935</v>
      </c>
      <c r="J355" s="16">
        <v>82647190931</v>
      </c>
    </row>
    <row r="356" spans="1:10" s="11" customFormat="1" x14ac:dyDescent="0.2">
      <c r="A356" s="11" t="s">
        <v>347</v>
      </c>
      <c r="B356" s="11" t="s">
        <v>619</v>
      </c>
      <c r="C356" s="12">
        <v>24.674190000000003</v>
      </c>
      <c r="D356" s="19">
        <f>$E$6</f>
        <v>0</v>
      </c>
      <c r="E356" s="13">
        <f>C356*D356</f>
        <v>0</v>
      </c>
      <c r="F356" s="14">
        <v>1</v>
      </c>
      <c r="G356" s="15">
        <v>10082647190945</v>
      </c>
      <c r="H356" s="14">
        <v>800</v>
      </c>
      <c r="I356" s="15">
        <v>20082647190942</v>
      </c>
      <c r="J356" s="16">
        <v>82647190948</v>
      </c>
    </row>
    <row r="357" spans="1:10" s="11" customFormat="1" x14ac:dyDescent="0.2">
      <c r="A357" s="11" t="s">
        <v>348</v>
      </c>
      <c r="B357" s="11" t="s">
        <v>620</v>
      </c>
      <c r="C357" s="12">
        <v>26.91639</v>
      </c>
      <c r="D357" s="19">
        <f>$E$6</f>
        <v>0</v>
      </c>
      <c r="E357" s="13">
        <f>C357*D357</f>
        <v>0</v>
      </c>
      <c r="F357" s="14">
        <v>1</v>
      </c>
      <c r="G357" s="15">
        <v>10082647190952</v>
      </c>
      <c r="H357" s="14">
        <v>500</v>
      </c>
      <c r="I357" s="15">
        <v>20082647190959</v>
      </c>
      <c r="J357" s="16">
        <v>82647190955</v>
      </c>
    </row>
    <row r="358" spans="1:10" s="11" customFormat="1" x14ac:dyDescent="0.2">
      <c r="A358" s="11" t="s">
        <v>349</v>
      </c>
      <c r="B358" s="11" t="s">
        <v>621</v>
      </c>
      <c r="C358" s="12">
        <v>28.038600000000006</v>
      </c>
      <c r="D358" s="19">
        <f>$E$6</f>
        <v>0</v>
      </c>
      <c r="E358" s="13">
        <f>C358*D358</f>
        <v>0</v>
      </c>
      <c r="F358" s="14">
        <v>1</v>
      </c>
      <c r="G358" s="15">
        <v>10082647190969</v>
      </c>
      <c r="H358" s="14">
        <v>300</v>
      </c>
      <c r="I358" s="15">
        <v>20082647190966</v>
      </c>
      <c r="J358" s="16">
        <v>82647190962</v>
      </c>
    </row>
    <row r="359" spans="1:10" s="11" customFormat="1" x14ac:dyDescent="0.2">
      <c r="A359" s="11" t="s">
        <v>350</v>
      </c>
      <c r="B359" s="11" t="s">
        <v>622</v>
      </c>
      <c r="C359" s="12">
        <v>29.159700000000001</v>
      </c>
      <c r="D359" s="19">
        <f>$E$6</f>
        <v>0</v>
      </c>
      <c r="E359" s="13">
        <f>C359*D359</f>
        <v>0</v>
      </c>
      <c r="F359" s="14">
        <v>1</v>
      </c>
      <c r="G359" s="15">
        <v>10082647190976</v>
      </c>
      <c r="H359" s="14">
        <v>180</v>
      </c>
      <c r="I359" s="15">
        <v>20082647190973</v>
      </c>
      <c r="J359" s="16">
        <v>82647190979</v>
      </c>
    </row>
    <row r="360" spans="1:10" s="11" customFormat="1" x14ac:dyDescent="0.2">
      <c r="B360" s="11" t="s">
        <v>414</v>
      </c>
      <c r="C360" s="12"/>
      <c r="D360" s="19"/>
      <c r="E360" s="13"/>
      <c r="F360" s="14"/>
      <c r="G360" s="15"/>
      <c r="H360" s="14"/>
      <c r="I360" s="15"/>
      <c r="J360" s="16"/>
    </row>
    <row r="361" spans="1:10" s="11" customFormat="1" x14ac:dyDescent="0.2">
      <c r="A361" s="10" t="s">
        <v>330</v>
      </c>
      <c r="C361" s="12"/>
      <c r="D361" s="19"/>
      <c r="E361" s="13"/>
      <c r="F361" s="14"/>
      <c r="G361" s="15"/>
      <c r="H361" s="14"/>
      <c r="I361" s="15"/>
      <c r="J361" s="16"/>
    </row>
    <row r="362" spans="1:10" s="11" customFormat="1" x14ac:dyDescent="0.2">
      <c r="A362" s="11" t="s">
        <v>314</v>
      </c>
      <c r="B362" s="11" t="s">
        <v>623</v>
      </c>
      <c r="C362" s="12">
        <v>18.692400000000003</v>
      </c>
      <c r="D362" s="19">
        <f t="shared" ref="D362:D369" si="10">$E$6</f>
        <v>0</v>
      </c>
      <c r="E362" s="13">
        <f>C362*D362</f>
        <v>0</v>
      </c>
      <c r="F362" s="14">
        <v>1</v>
      </c>
      <c r="G362" s="15">
        <v>10082647182063</v>
      </c>
      <c r="H362" s="14">
        <v>50</v>
      </c>
      <c r="I362" s="15">
        <v>20082647182060</v>
      </c>
      <c r="J362" s="16">
        <v>82647182066</v>
      </c>
    </row>
    <row r="363" spans="1:10" s="11" customFormat="1" x14ac:dyDescent="0.2">
      <c r="A363" s="11" t="s">
        <v>315</v>
      </c>
      <c r="B363" s="11" t="s">
        <v>624</v>
      </c>
      <c r="C363" s="12">
        <v>20.561640000000004</v>
      </c>
      <c r="D363" s="19">
        <f t="shared" si="10"/>
        <v>0</v>
      </c>
      <c r="E363" s="13">
        <f>C363*D363</f>
        <v>0</v>
      </c>
      <c r="F363" s="14">
        <v>1</v>
      </c>
      <c r="G363" s="15">
        <v>10082647182087</v>
      </c>
      <c r="H363" s="14">
        <v>50</v>
      </c>
      <c r="I363" s="15">
        <v>20082647182084</v>
      </c>
      <c r="J363" s="16">
        <v>82647182080</v>
      </c>
    </row>
    <row r="364" spans="1:10" s="11" customFormat="1" x14ac:dyDescent="0.2">
      <c r="A364" s="11" t="s">
        <v>316</v>
      </c>
      <c r="B364" s="11" t="s">
        <v>625</v>
      </c>
      <c r="C364" s="12">
        <v>22.430880000000002</v>
      </c>
      <c r="D364" s="19">
        <f t="shared" si="10"/>
        <v>0</v>
      </c>
      <c r="E364" s="13">
        <f>C364*D364</f>
        <v>0</v>
      </c>
      <c r="F364" s="14">
        <v>1</v>
      </c>
      <c r="G364" s="15">
        <v>10082647182124</v>
      </c>
      <c r="H364" s="14">
        <v>50</v>
      </c>
      <c r="I364" s="15">
        <v>20082647182121</v>
      </c>
      <c r="J364" s="16">
        <v>82647182127</v>
      </c>
    </row>
    <row r="365" spans="1:10" s="11" customFormat="1" x14ac:dyDescent="0.2">
      <c r="A365" s="11" t="s">
        <v>317</v>
      </c>
      <c r="B365" s="11" t="s">
        <v>626</v>
      </c>
      <c r="C365" s="12">
        <v>23.372160000000004</v>
      </c>
      <c r="D365" s="19">
        <f t="shared" si="10"/>
        <v>0</v>
      </c>
      <c r="E365" s="13">
        <f>C365*D365</f>
        <v>0</v>
      </c>
      <c r="F365" s="14">
        <v>1</v>
      </c>
      <c r="G365" s="15">
        <v>10082647182155</v>
      </c>
      <c r="H365" s="14">
        <v>50</v>
      </c>
      <c r="I365" s="15">
        <v>20082647182152</v>
      </c>
      <c r="J365" s="16">
        <v>82647182158</v>
      </c>
    </row>
    <row r="366" spans="1:10" s="11" customFormat="1" x14ac:dyDescent="0.2">
      <c r="A366" s="11" t="s">
        <v>318</v>
      </c>
      <c r="B366" s="11" t="s">
        <v>627</v>
      </c>
      <c r="C366" s="12">
        <v>24.301230000000004</v>
      </c>
      <c r="D366" s="19">
        <f t="shared" si="10"/>
        <v>0</v>
      </c>
      <c r="E366" s="13">
        <f>C366*D366</f>
        <v>0</v>
      </c>
      <c r="F366" s="14">
        <v>1</v>
      </c>
      <c r="G366" s="15">
        <v>10082647182162</v>
      </c>
      <c r="H366" s="14">
        <v>50</v>
      </c>
      <c r="I366" s="15">
        <v>20082647182169</v>
      </c>
      <c r="J366" s="16">
        <v>82647182165</v>
      </c>
    </row>
    <row r="367" spans="1:10" s="11" customFormat="1" x14ac:dyDescent="0.2">
      <c r="A367" s="11" t="s">
        <v>319</v>
      </c>
      <c r="B367" s="11" t="s">
        <v>628</v>
      </c>
      <c r="C367" s="12">
        <v>29.90784</v>
      </c>
      <c r="D367" s="19">
        <f t="shared" si="10"/>
        <v>0</v>
      </c>
      <c r="E367" s="13">
        <f>C367*D367</f>
        <v>0</v>
      </c>
      <c r="F367" s="14">
        <v>1</v>
      </c>
      <c r="G367" s="15">
        <v>10082647182179</v>
      </c>
      <c r="H367" s="14">
        <v>50</v>
      </c>
      <c r="I367" s="15">
        <v>20082647182176</v>
      </c>
      <c r="J367" s="16">
        <v>82647182172</v>
      </c>
    </row>
    <row r="368" spans="1:10" s="11" customFormat="1" x14ac:dyDescent="0.2">
      <c r="A368" s="11" t="s">
        <v>320</v>
      </c>
      <c r="B368" s="11" t="s">
        <v>629</v>
      </c>
      <c r="C368" s="12">
        <v>29.90784</v>
      </c>
      <c r="D368" s="19">
        <f t="shared" si="10"/>
        <v>0</v>
      </c>
      <c r="E368" s="13">
        <f>C368*D368</f>
        <v>0</v>
      </c>
      <c r="F368" s="14">
        <v>1</v>
      </c>
      <c r="G368" s="15">
        <v>10082647182186</v>
      </c>
      <c r="H368" s="14">
        <v>50</v>
      </c>
      <c r="I368" s="15">
        <v>20082647182183</v>
      </c>
      <c r="J368" s="16">
        <v>82647182189</v>
      </c>
    </row>
    <row r="369" spans="1:10" s="11" customFormat="1" x14ac:dyDescent="0.2">
      <c r="A369" s="11" t="s">
        <v>321</v>
      </c>
      <c r="B369" s="11" t="s">
        <v>630</v>
      </c>
      <c r="C369" s="12">
        <v>33.646320000000003</v>
      </c>
      <c r="D369" s="19">
        <f t="shared" si="10"/>
        <v>0</v>
      </c>
      <c r="E369" s="13">
        <f>C369*D369</f>
        <v>0</v>
      </c>
      <c r="F369" s="14">
        <v>1</v>
      </c>
      <c r="G369" s="15">
        <v>10082647182193</v>
      </c>
      <c r="H369" s="14">
        <v>50</v>
      </c>
      <c r="I369" s="15">
        <v>20082647182190</v>
      </c>
      <c r="J369" s="16">
        <v>82647182196</v>
      </c>
    </row>
    <row r="370" spans="1:10" s="11" customFormat="1" x14ac:dyDescent="0.2">
      <c r="B370" s="11" t="s">
        <v>414</v>
      </c>
      <c r="C370" s="12"/>
      <c r="D370" s="19"/>
      <c r="E370" s="13"/>
      <c r="F370" s="14"/>
      <c r="G370" s="15"/>
      <c r="H370" s="14"/>
      <c r="I370" s="15"/>
      <c r="J370" s="16"/>
    </row>
    <row r="371" spans="1:10" s="11" customFormat="1" x14ac:dyDescent="0.2">
      <c r="A371" s="10" t="s">
        <v>331</v>
      </c>
      <c r="C371" s="12"/>
      <c r="D371" s="19"/>
      <c r="E371" s="13"/>
      <c r="F371" s="14"/>
      <c r="G371" s="15"/>
      <c r="H371" s="14"/>
      <c r="I371" s="15"/>
      <c r="J371" s="16"/>
    </row>
    <row r="372" spans="1:10" s="11" customFormat="1" x14ac:dyDescent="0.2">
      <c r="A372" s="11" t="s">
        <v>322</v>
      </c>
      <c r="B372" s="11" t="s">
        <v>631</v>
      </c>
      <c r="C372" s="12">
        <v>18.692400000000003</v>
      </c>
      <c r="D372" s="19">
        <f>$E$6</f>
        <v>0</v>
      </c>
      <c r="E372" s="13">
        <f>C372*D372</f>
        <v>0</v>
      </c>
      <c r="F372" s="14">
        <v>1</v>
      </c>
      <c r="G372" s="15">
        <v>10082647182070</v>
      </c>
      <c r="H372" s="14">
        <v>1</v>
      </c>
      <c r="I372" s="15">
        <v>20082647182077</v>
      </c>
      <c r="J372" s="16">
        <v>82647182073</v>
      </c>
    </row>
    <row r="373" spans="1:10" s="11" customFormat="1" x14ac:dyDescent="0.2">
      <c r="A373" s="11" t="s">
        <v>323</v>
      </c>
      <c r="B373" s="11" t="s">
        <v>632</v>
      </c>
      <c r="C373" s="12">
        <v>20.561640000000004</v>
      </c>
      <c r="D373" s="19">
        <f>$E$6</f>
        <v>0</v>
      </c>
      <c r="E373" s="13">
        <f>C373*D373</f>
        <v>0</v>
      </c>
      <c r="F373" s="14">
        <v>1</v>
      </c>
      <c r="G373" s="15">
        <v>10082647182100</v>
      </c>
      <c r="H373" s="14">
        <v>1</v>
      </c>
      <c r="I373" s="15">
        <v>20082647182107</v>
      </c>
      <c r="J373" s="16">
        <v>82647182103</v>
      </c>
    </row>
    <row r="374" spans="1:10" s="11" customFormat="1" x14ac:dyDescent="0.2">
      <c r="A374" s="11" t="s">
        <v>324</v>
      </c>
      <c r="B374" s="11" t="s">
        <v>633</v>
      </c>
      <c r="C374" s="12">
        <v>22.430880000000002</v>
      </c>
      <c r="D374" s="19">
        <f>$E$6</f>
        <v>0</v>
      </c>
      <c r="E374" s="13">
        <f>C374*D374</f>
        <v>0</v>
      </c>
      <c r="F374" s="14">
        <v>1</v>
      </c>
      <c r="G374" s="15">
        <v>10082647182131</v>
      </c>
      <c r="H374" s="14">
        <v>1</v>
      </c>
      <c r="I374" s="15">
        <v>20082647182138</v>
      </c>
      <c r="J374" s="16">
        <v>82647182134</v>
      </c>
    </row>
    <row r="375" spans="1:10" s="11" customFormat="1" x14ac:dyDescent="0.2">
      <c r="A375" s="11" t="s">
        <v>325</v>
      </c>
      <c r="B375" s="11" t="s">
        <v>634</v>
      </c>
      <c r="C375" s="12">
        <v>20.561640000000004</v>
      </c>
      <c r="D375" s="19">
        <f>$E$6</f>
        <v>0</v>
      </c>
      <c r="E375" s="13">
        <f>C375*D375</f>
        <v>0</v>
      </c>
      <c r="F375" s="14">
        <v>1</v>
      </c>
      <c r="G375" s="15">
        <v>10082647182957</v>
      </c>
      <c r="H375" s="14">
        <v>50</v>
      </c>
      <c r="I375" s="15">
        <v>20082647182954</v>
      </c>
      <c r="J375" s="16">
        <v>82647182950</v>
      </c>
    </row>
    <row r="376" spans="1:10" x14ac:dyDescent="0.2">
      <c r="D376" s="19"/>
      <c r="E376" s="13"/>
    </row>
  </sheetData>
  <phoneticPr fontId="3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&amp;C&amp;"Arial,Bold"&amp;12MATCO-NORCA</oddHeader>
    <oddFooter>&amp;RPAGE &amp;P OF &amp;N</oddFooter>
  </headerFooter>
  <rowBreaks count="1" manualBreakCount="1">
    <brk id="38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BRBALL</vt:lpstr>
      <vt:lpstr>BRBALL!Print_Area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2018-01-31T19:20:19Z</cp:lastPrinted>
  <dcterms:created xsi:type="dcterms:W3CDTF">2010-11-30T20:32:35Z</dcterms:created>
  <dcterms:modified xsi:type="dcterms:W3CDTF">2022-04-27T17:54:32Z</dcterms:modified>
</cp:coreProperties>
</file>