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10" activeTab="0"/>
  </bookViews>
  <sheets>
    <sheet name="PEX LF" sheetId="1" r:id="rId1"/>
  </sheets>
  <definedNames>
    <definedName name="_5217524_58247" localSheetId="0">'PEX LF'!$A$4:$J$95</definedName>
  </definedNames>
  <calcPr fullCalcOnLoad="1"/>
</workbook>
</file>

<file path=xl/sharedStrings.xml><?xml version="1.0" encoding="utf-8"?>
<sst xmlns="http://schemas.openxmlformats.org/spreadsheetml/2006/main" count="201" uniqueCount="183">
  <si>
    <t>EFFECTIVE:</t>
  </si>
  <si>
    <t>List</t>
  </si>
  <si>
    <t>Multiplier</t>
  </si>
  <si>
    <t>Net Price</t>
  </si>
  <si>
    <t>Inner QTY</t>
  </si>
  <si>
    <t>Inner I 2 of 5</t>
  </si>
  <si>
    <t>Master I 2 of 5</t>
  </si>
  <si>
    <t>UPC Code</t>
  </si>
  <si>
    <t>Your Multiplier:</t>
  </si>
  <si>
    <t xml:space="preserve"> </t>
  </si>
  <si>
    <t>PXCP02LF</t>
  </si>
  <si>
    <t>3/8" LEAD FREE PEX BARB COUPLING</t>
  </si>
  <si>
    <t>PXCP03LF</t>
  </si>
  <si>
    <t>1/2" LEAD FREE PEX BARB COUPLING</t>
  </si>
  <si>
    <t>PXCP04LF</t>
  </si>
  <si>
    <t>3/4" LEAD FREE PEX BARB COUPLING</t>
  </si>
  <si>
    <t>PXCP05LF</t>
  </si>
  <si>
    <t>1" LEAD FREE PEX BARB COUPLING</t>
  </si>
  <si>
    <t>PXCP58LF</t>
  </si>
  <si>
    <t>5/8" LEAD FREE PEX BARB COUPLING</t>
  </si>
  <si>
    <t>PXCPR0302LF</t>
  </si>
  <si>
    <t>1/2" X 3/8" LEAD FREE PEX BARB RED.  COUPLING</t>
  </si>
  <si>
    <t>PXCPR0403LF</t>
  </si>
  <si>
    <t>3/4" X 1/2" LEAD FREE PEX REDUCING   COUPLING</t>
  </si>
  <si>
    <t>PXCPR0504LF</t>
  </si>
  <si>
    <t>1" X 3/4" LEAD FREE PEX BARB RED.    COUPLING</t>
  </si>
  <si>
    <t>PXCR03LF</t>
  </si>
  <si>
    <t>1/2" CRIMP RING PEX COPPER</t>
  </si>
  <si>
    <t>PXCR04LF</t>
  </si>
  <si>
    <t>3/4" CRIMP RING PEX COPPER</t>
  </si>
  <si>
    <t>PXCR05LF</t>
  </si>
  <si>
    <t>1" CRIMP RING PEX COPPER</t>
  </si>
  <si>
    <t>PXFAC0302LF</t>
  </si>
  <si>
    <t>1/2" SWEAT X 3/8"LEAD FREE PEX BARB  ADAPTER</t>
  </si>
  <si>
    <t>PXFAC0303LF</t>
  </si>
  <si>
    <t>1/2" SWEAT X 1/2" LEAD FREE PEX      BARB ADAPTER</t>
  </si>
  <si>
    <t>PXFAC0304LF</t>
  </si>
  <si>
    <t>1/2" SWEAT X 3/4" LEAD FREE PEX      BARB ADAPTER</t>
  </si>
  <si>
    <t>PXFAC0358LF</t>
  </si>
  <si>
    <t>1/2" SWEAT X 5/8" LEAD FREE PEX      BARB ADAPTER</t>
  </si>
  <si>
    <t>PXFAC0403LF</t>
  </si>
  <si>
    <t>3/4" SWEAT X 1/2" LEAD FREE PEX      BARB ADAPTER</t>
  </si>
  <si>
    <t>PXFAC0404LF</t>
  </si>
  <si>
    <t>3/4" SWEAT X 3/4" LEAD FREE PEX      BARB ADAPTER</t>
  </si>
  <si>
    <t>PXFAC0505LF</t>
  </si>
  <si>
    <t>1" SWEAT X 1" LEAD FREE PEX BARB     ADAPTER</t>
  </si>
  <si>
    <t>PXFA0303LF</t>
  </si>
  <si>
    <t>1/2" LEAD FREE PEX BARB X 1/2" IP    FEMALE ADAPTER</t>
  </si>
  <si>
    <t>PXFA0304LF</t>
  </si>
  <si>
    <t>1/2" LEAD FREE PEX BARB X 3/4" IP    FEMALE ADAPTER</t>
  </si>
  <si>
    <t>PXFA0404LF</t>
  </si>
  <si>
    <t>3/4" LEAD FREE PEX BARB X 3/4" IP    FEMALE ADAPTER</t>
  </si>
  <si>
    <t>PXFA0405LF</t>
  </si>
  <si>
    <t>3/4" LEAD FREE PEX BARB X 1" IP      FEMALE ADAPTER</t>
  </si>
  <si>
    <t>PXFA0505LF</t>
  </si>
  <si>
    <t>1" LEAD FREE PEX BARB X 1" IP        FEMALE ADAPTER</t>
  </si>
  <si>
    <t>PXL02LF</t>
  </si>
  <si>
    <t>3/8" LEAD FREE PEX BARB ELBOW</t>
  </si>
  <si>
    <t>PXL03LF</t>
  </si>
  <si>
    <t>1/2" LEAD FREE PEX BARB ELBOW</t>
  </si>
  <si>
    <t>PXL04LF</t>
  </si>
  <si>
    <t>3/4" LEAD FREE PEX BARB ELBOW</t>
  </si>
  <si>
    <t>PXL05LF</t>
  </si>
  <si>
    <t>1" LEAD FREE PEX BARB ELBOW</t>
  </si>
  <si>
    <t>PXL58LF</t>
  </si>
  <si>
    <t>5/8" LEAD FREE PEX BARB ELBOW</t>
  </si>
  <si>
    <t>PXLD0303LF</t>
  </si>
  <si>
    <t>1/2" LEAD FREE PEX BARB X 1/2" FPT   DROP EAR ELBOW</t>
  </si>
  <si>
    <t>PXLFC0303LF</t>
  </si>
  <si>
    <t>1/2" SWEAT X 1/2" LEAD FREE PEX      BARB ELBOW</t>
  </si>
  <si>
    <t>PXLFC0304LF</t>
  </si>
  <si>
    <t>1/2" SWEAT X 3/4" LEAD FREE PEX      BARB ELBOW</t>
  </si>
  <si>
    <t>PXLFC0403LF</t>
  </si>
  <si>
    <t>3/4" SWEAT X 1/2" LEAD FREE PEX      BARB ELBOW</t>
  </si>
  <si>
    <t>PXLFC0404LF</t>
  </si>
  <si>
    <t>3/4" SWEAT X 3/4" LEAD FREE PEX      BARB ELBOW</t>
  </si>
  <si>
    <t>PXLFC0505LF</t>
  </si>
  <si>
    <t>1" SWEAT X 1" LEAD FREE PEX BARB     ELBOW</t>
  </si>
  <si>
    <t>PXLMC0303LF</t>
  </si>
  <si>
    <t>1/2" MALE SWEAT (street)X 1/2"       LEAD FREE PEX BARB ELBOW</t>
  </si>
  <si>
    <t>PXLMC0404LF</t>
  </si>
  <si>
    <t>3/4" MALE SWEAT (street)X 3/4"       LEAD FEEE PEX BARB ELBOW</t>
  </si>
  <si>
    <t>PXRL0403LF</t>
  </si>
  <si>
    <t>3/4" X 1/2" LEAD FREE PEX BARB RED.  ELBOW</t>
  </si>
  <si>
    <t>PXLM0303LF</t>
  </si>
  <si>
    <t>1/2" LEAD FREE PEX BARB X 1/2" IP    MALE ELBOW</t>
  </si>
  <si>
    <t>PXLM0304LF</t>
  </si>
  <si>
    <t>1/2" LEAD FREE PEX BARB X 3/4" IP    MALE ELBOW</t>
  </si>
  <si>
    <t>PXLM0404LF</t>
  </si>
  <si>
    <t>3/4" LEAD FREE PEX BARB X 3/4" IPT   MALE ELBOW</t>
  </si>
  <si>
    <t>PXMA0303LF</t>
  </si>
  <si>
    <t>1/2" LEAD FREE PEX BARB X 1/2" IP    MALE ADAPTER</t>
  </si>
  <si>
    <t>PXMA0304LF</t>
  </si>
  <si>
    <t>1/2" LEAD FREE PEX BARB X 3/4" IP    MALE ADAPTER</t>
  </si>
  <si>
    <t>PXMA0403LF</t>
  </si>
  <si>
    <t>3/4" LEAD FREE PEX BARB X 1/2" IP    MALE ADAPTER</t>
  </si>
  <si>
    <t>PXMA0404LF</t>
  </si>
  <si>
    <t>3/4" LEAD FREE PEX BARB X 3/4" IP    MALE ADAPTER</t>
  </si>
  <si>
    <t>PXMA0405LF</t>
  </si>
  <si>
    <t>3/4" LEAD FREE PEX BARB X 1" IP      MALE ADAPTER</t>
  </si>
  <si>
    <t>PXMA0504LF</t>
  </si>
  <si>
    <t>1" LEAD FREE PEX BARB X 3/4" IP      MALE ADAPTER</t>
  </si>
  <si>
    <t>PXMA0505LF</t>
  </si>
  <si>
    <t>1" LEAD FREE PEX BARB X 1" IP MALE   ADAPTER</t>
  </si>
  <si>
    <t>PXMA5803LF</t>
  </si>
  <si>
    <t>5/8" LEAD FREE PEX BARB X 1/2" IP    MALE ADAPTER</t>
  </si>
  <si>
    <t>PXMAS0404LF</t>
  </si>
  <si>
    <t>3/4" MALE SWEAT X 3/4" LEAD FREE     PEX BARB ADAPTER</t>
  </si>
  <si>
    <t>PXMAS0303LF</t>
  </si>
  <si>
    <t>1/2" MALE SWEAT X 1/2" LEAD FREE     PEX BARB ADAPTER</t>
  </si>
  <si>
    <t>PXMAS0304LF</t>
  </si>
  <si>
    <t>1/2" MALE SWEAT X 3/4" LEAD FREE     PEX BARB ADAPTER</t>
  </si>
  <si>
    <t>PXMAS0358LF</t>
  </si>
  <si>
    <t>1/2" MALE SWEAT X 5/8" LEAD FREE     PEX BARB ADAPTER</t>
  </si>
  <si>
    <t>PXMAS0505LF</t>
  </si>
  <si>
    <t>1" MALE SWEAT X 1" LEAD FREE PEX     BARB ADAPTER</t>
  </si>
  <si>
    <t>PXPL02LF</t>
  </si>
  <si>
    <t>3/8" BARB END LEAD FREE PEX PLUG</t>
  </si>
  <si>
    <t>PXPL03LF</t>
  </si>
  <si>
    <t>1/2" BARB END LEAD FREE PEX PLUG</t>
  </si>
  <si>
    <t>PXPL04LF</t>
  </si>
  <si>
    <t>3/4" BARB END LEAD FREE PEX PLUG</t>
  </si>
  <si>
    <t>PXPL05LF</t>
  </si>
  <si>
    <t>1" BARB END LEAD FREE PEX PLUG</t>
  </si>
  <si>
    <t>PXRT030304LF</t>
  </si>
  <si>
    <t>1/2" BARB X 1/2" BARB X 3/4" BARB    LEAD FREE PEX BULL HEAD TEE</t>
  </si>
  <si>
    <t>PXRT040403LF</t>
  </si>
  <si>
    <t>3/4" BARB X 3/4" BARB X 1/2" BARB    LEAD FREE PEX REDUCING TEE</t>
  </si>
  <si>
    <t>PXRT040304LF</t>
  </si>
  <si>
    <t>3/4" BARB X 1/2" BARB X 3/4" BARB    LEAD FREE PEX REDUCING TEE</t>
  </si>
  <si>
    <t>PXRT040303LF</t>
  </si>
  <si>
    <t>3/4" BARB X 1/2" BARB X 1/2" BARB    LEAD FREE PEX REDUCING TEE</t>
  </si>
  <si>
    <t>PXRT040405LF</t>
  </si>
  <si>
    <t>3/4" BARB X 3/4" BARB X 1" BARB      LEAD FREE PEX BULL HEAD TEE</t>
  </si>
  <si>
    <t>PXRT050304LF</t>
  </si>
  <si>
    <t>1" BARB X 1/2" BARB X 3/4" BARB      LEAD FREE PEX REDUCING TEE</t>
  </si>
  <si>
    <t>PXRT050305LF</t>
  </si>
  <si>
    <t>1" BARB X 1/2" BARB X 1" BARB        LEAD FREE PEX REDUCING TEE</t>
  </si>
  <si>
    <t>PXRT050403LF</t>
  </si>
  <si>
    <t>1" BARB X 3/4" BARB X 1/2" BARB      LEAD FREE PEX REDUCING TEE</t>
  </si>
  <si>
    <t>PXRT050404LF</t>
  </si>
  <si>
    <t>1" BARB X 3/4" BARB X 3/4" BARB      LEAD FREE PEX REDUCING TEE</t>
  </si>
  <si>
    <t>PXRT050405LF</t>
  </si>
  <si>
    <t>1" BARB X 3/4" BARB X 1" BARB        LEAD FREE PEX REDUCING TEE</t>
  </si>
  <si>
    <t>PXRT050503LF</t>
  </si>
  <si>
    <t>1" BARB X 1" BARB X 1/2" BARB        LEAD FREE PEX REDUCING TEE</t>
  </si>
  <si>
    <t>PXRT050504LF</t>
  </si>
  <si>
    <t>1" BARB X 1" BARB X 3/4" BARB        LEAD FREE PEX REDUCING TEE</t>
  </si>
  <si>
    <t>Master
 QTY</t>
  </si>
  <si>
    <t>LEAD FREE BRASS PEX COUPLINGS</t>
  </si>
  <si>
    <t>LEAD FREE BRASS PEX ADAPTERS</t>
  </si>
  <si>
    <t>LEAD FREE BRASS PEX CRIMP RINGS</t>
  </si>
  <si>
    <t>LEAD FREE BRASS PEX ELBOWS</t>
  </si>
  <si>
    <t>LEAD FREE BRASS PEX  DROP EAR ELBOW</t>
  </si>
  <si>
    <t>LEAD FREE BRASS SWEAT X PEX ELBOW</t>
  </si>
  <si>
    <t>LEAD FREE BRASS MALE SWEAT PEX ELBOW</t>
  </si>
  <si>
    <t>LEAD FREE BRASS PEX BARB X IP ELBOW</t>
  </si>
  <si>
    <t>LEAD FREE BRASS PEX BARB X IP ADAPTER</t>
  </si>
  <si>
    <t>LEAD FREE BRASS MALE SWEAT X PEX ADAPTER</t>
  </si>
  <si>
    <t>LEAD FREE BRASS PEX PLUG</t>
  </si>
  <si>
    <t>LEAD FREE BRASS PEX TEE</t>
  </si>
  <si>
    <t>LEAD FREE PART #</t>
  </si>
  <si>
    <t>PRICE SHEET:</t>
  </si>
  <si>
    <t xml:space="preserve"> Product Description</t>
  </si>
  <si>
    <t>PXT02LF</t>
  </si>
  <si>
    <t>3/8" LEAD FREE PEX BARB TEE</t>
  </si>
  <si>
    <t>PXT03LF</t>
  </si>
  <si>
    <t>1/2" LEAD FREE PEX BARB TEE</t>
  </si>
  <si>
    <t>PXT04LF</t>
  </si>
  <si>
    <t>3/4" LEAD FREE PEX BARB TEE</t>
  </si>
  <si>
    <t>PXT05LF</t>
  </si>
  <si>
    <t>1" LEAD FREE PEX BARB TEE</t>
  </si>
  <si>
    <t>PXT58LF</t>
  </si>
  <si>
    <t>5/8" LEAD FREE PEX BARB TEE</t>
  </si>
  <si>
    <t>LEAD FREE BRASS PEX REDUCING TEE</t>
  </si>
  <si>
    <t>PXMAS0302LF</t>
  </si>
  <si>
    <t>1/2" MALE SWEAT X 3/8" LEAD FREE     PEX BARB ADAPTER</t>
  </si>
  <si>
    <t>January 5th, 2015</t>
  </si>
  <si>
    <t>PXCELD0303LF</t>
  </si>
  <si>
    <t>LEAD FREE  PEX FITTINGS</t>
  </si>
  <si>
    <t>PL-0115-PEXLF</t>
  </si>
  <si>
    <t>1/2" LEAD FREE COLD EXPANSION PEX BARB X 1/2" FPT BRASS DROP EAR ELBOW</t>
  </si>
  <si>
    <t>LEAD FREE BRASS COLD EXPANSION PEX  DROP EAR ELBOW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</si>
</sst>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000000000000"/>
    <numFmt numFmtId="166" formatCode="000000000000"/>
    <numFmt numFmtId="167" formatCode="[$-409]mmmm\ d\,\ yyyy;@"/>
    <numFmt numFmtId="168" formatCode="_(&quot;$&quot;* #,##0.000_);_(&quot;$&quot;* \(#,##0.000\);_(&quot;$&quot;* &quot;-&quot;??_);_(@_)"/>
    <numFmt numFmtId="169" formatCode="0.0000"/>
    <numFmt numFmtId="170" formatCode="&quot;$&quot;#,##0.00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44" fontId="2" fillId="0" borderId="0" xfId="45" applyFont="1" applyAlignment="1">
      <alignment horizontal="center" wrapText="1"/>
    </xf>
    <xf numFmtId="164" fontId="2" fillId="0" borderId="0" xfId="42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2" fillId="33" borderId="0" xfId="45" applyNumberFormat="1" applyFont="1" applyFill="1" applyAlignment="1">
      <alignment horizontal="right"/>
    </xf>
    <xf numFmtId="164" fontId="37" fillId="33" borderId="0" xfId="42" applyNumberFormat="1" applyFont="1" applyFill="1" applyAlignment="1">
      <alignment wrapText="1"/>
    </xf>
    <xf numFmtId="44" fontId="2" fillId="0" borderId="0" xfId="45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164" fontId="0" fillId="0" borderId="0" xfId="42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44" fontId="36" fillId="0" borderId="0" xfId="0" applyNumberFormat="1" applyFont="1" applyAlignment="1">
      <alignment/>
    </xf>
    <xf numFmtId="168" fontId="0" fillId="0" borderId="0" xfId="45" applyNumberFormat="1" applyFont="1" applyAlignment="1">
      <alignment horizontal="center"/>
    </xf>
    <xf numFmtId="168" fontId="0" fillId="0" borderId="0" xfId="45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4" fontId="0" fillId="0" borderId="0" xfId="45" applyNumberFormat="1" applyFon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Font="1" applyAlignment="1">
      <alignment/>
    </xf>
    <xf numFmtId="1" fontId="1" fillId="0" borderId="0" xfId="42" applyNumberFormat="1" applyFont="1" applyAlignment="1">
      <alignment horizontal="center"/>
    </xf>
    <xf numFmtId="1" fontId="1" fillId="0" borderId="0" xfId="4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left"/>
    </xf>
    <xf numFmtId="44" fontId="1" fillId="0" borderId="0" xfId="45" applyNumberFormat="1" applyFont="1" applyAlignment="1">
      <alignment/>
    </xf>
    <xf numFmtId="44" fontId="1" fillId="0" borderId="0" xfId="45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0" bestFit="1" customWidth="1"/>
    <col min="2" max="2" width="80.8515625" style="0" bestFit="1" customWidth="1"/>
    <col min="3" max="3" width="10.28125" style="30" bestFit="1" customWidth="1"/>
    <col min="4" max="4" width="15.140625" style="0" customWidth="1"/>
    <col min="5" max="5" width="12.00390625" style="0" customWidth="1"/>
    <col min="6" max="6" width="8.28125" style="0" bestFit="1" customWidth="1"/>
    <col min="7" max="7" width="17.7109375" style="7" bestFit="1" customWidth="1"/>
    <col min="9" max="9" width="17.7109375" style="7" bestFit="1" customWidth="1"/>
    <col min="10" max="10" width="12.00390625" style="0" bestFit="1" customWidth="1"/>
  </cols>
  <sheetData>
    <row r="1" spans="1:10" s="36" customFormat="1" ht="12.75">
      <c r="A1" s="1" t="s">
        <v>179</v>
      </c>
      <c r="B1" s="2"/>
      <c r="C1" s="31" t="s">
        <v>9</v>
      </c>
      <c r="D1" s="32"/>
      <c r="E1" s="32"/>
      <c r="F1" s="8"/>
      <c r="G1" s="33"/>
      <c r="H1" s="34"/>
      <c r="I1" s="33"/>
      <c r="J1" s="35"/>
    </row>
    <row r="2" spans="1:10" s="36" customFormat="1" ht="12.75">
      <c r="A2" s="1" t="s">
        <v>162</v>
      </c>
      <c r="B2" s="12" t="s">
        <v>180</v>
      </c>
      <c r="C2" s="37" t="s">
        <v>9</v>
      </c>
      <c r="D2" s="32"/>
      <c r="E2" s="32"/>
      <c r="F2" s="32"/>
      <c r="G2" s="38"/>
      <c r="H2" s="39"/>
      <c r="I2" s="40"/>
      <c r="J2" s="35"/>
    </row>
    <row r="3" spans="1:10" s="36" customFormat="1" ht="12.75">
      <c r="A3" s="1" t="s">
        <v>0</v>
      </c>
      <c r="B3" s="18" t="s">
        <v>177</v>
      </c>
      <c r="C3" s="41" t="s">
        <v>9</v>
      </c>
      <c r="D3" s="42"/>
      <c r="E3" s="29" t="s">
        <v>9</v>
      </c>
      <c r="F3" s="43"/>
      <c r="G3" s="38"/>
      <c r="H3" s="39"/>
      <c r="I3" s="40"/>
      <c r="J3" s="35"/>
    </row>
    <row r="4" spans="1:10" ht="25.5">
      <c r="A4" s="3" t="s">
        <v>161</v>
      </c>
      <c r="B4" s="3" t="s">
        <v>163</v>
      </c>
      <c r="C4" s="4" t="s">
        <v>1</v>
      </c>
      <c r="D4" s="5" t="s">
        <v>2</v>
      </c>
      <c r="E4" s="4" t="s">
        <v>3</v>
      </c>
      <c r="F4" s="3" t="s">
        <v>4</v>
      </c>
      <c r="G4" s="14" t="s">
        <v>5</v>
      </c>
      <c r="H4" s="3" t="s">
        <v>148</v>
      </c>
      <c r="I4" s="14" t="s">
        <v>6</v>
      </c>
      <c r="J4" s="6" t="s">
        <v>7</v>
      </c>
    </row>
    <row r="5" spans="1:10" s="3" customFormat="1" ht="12.75">
      <c r="A5" s="3" t="s">
        <v>9</v>
      </c>
      <c r="C5" s="11"/>
      <c r="D5" s="5"/>
      <c r="E5" s="4"/>
      <c r="G5" s="14"/>
      <c r="I5" s="14"/>
      <c r="J5" s="6"/>
    </row>
    <row r="6" spans="1:10" s="19" customFormat="1" ht="24" customHeight="1">
      <c r="A6" s="44" t="s">
        <v>149</v>
      </c>
      <c r="B6" s="45"/>
      <c r="C6" s="23"/>
      <c r="D6" s="10" t="s">
        <v>8</v>
      </c>
      <c r="E6" s="9"/>
      <c r="F6" s="20"/>
      <c r="G6" s="21"/>
      <c r="H6" s="20"/>
      <c r="I6" s="21"/>
      <c r="J6" s="22"/>
    </row>
    <row r="7" spans="1:10" ht="12.75">
      <c r="A7" t="s">
        <v>10</v>
      </c>
      <c r="B7" t="s">
        <v>11</v>
      </c>
      <c r="C7" s="30">
        <v>1.197</v>
      </c>
      <c r="D7" s="46">
        <f>$E$6</f>
        <v>0</v>
      </c>
      <c r="E7" s="30">
        <f>C7*D7</f>
        <v>0</v>
      </c>
      <c r="F7">
        <v>50</v>
      </c>
      <c r="G7" s="7">
        <v>10082647162393</v>
      </c>
      <c r="H7">
        <v>1000</v>
      </c>
      <c r="I7" s="7">
        <v>20082647162390</v>
      </c>
      <c r="J7">
        <v>82647162396</v>
      </c>
    </row>
    <row r="8" spans="1:10" ht="12.75">
      <c r="A8" t="s">
        <v>12</v>
      </c>
      <c r="B8" t="s">
        <v>13</v>
      </c>
      <c r="C8" s="30">
        <v>1.565</v>
      </c>
      <c r="D8" s="46">
        <f aca="true" t="shared" si="0" ref="D8:D82">$E$6</f>
        <v>0</v>
      </c>
      <c r="E8" s="30">
        <f aca="true" t="shared" si="1" ref="E8:E82">C8*D8</f>
        <v>0</v>
      </c>
      <c r="F8">
        <v>50</v>
      </c>
      <c r="G8" s="7">
        <v>10082647162409</v>
      </c>
      <c r="H8">
        <v>1000</v>
      </c>
      <c r="I8" s="7">
        <v>20082647162406</v>
      </c>
      <c r="J8">
        <v>82647162402</v>
      </c>
    </row>
    <row r="9" spans="1:10" ht="12.75">
      <c r="A9" t="s">
        <v>14</v>
      </c>
      <c r="B9" t="s">
        <v>15</v>
      </c>
      <c r="C9" s="30">
        <v>2.667</v>
      </c>
      <c r="D9" s="46">
        <f t="shared" si="0"/>
        <v>0</v>
      </c>
      <c r="E9" s="30">
        <f t="shared" si="1"/>
        <v>0</v>
      </c>
      <c r="F9">
        <v>25</v>
      </c>
      <c r="G9" s="7">
        <v>10082647162416</v>
      </c>
      <c r="H9">
        <v>500</v>
      </c>
      <c r="I9" s="7">
        <v>20082647162413</v>
      </c>
      <c r="J9">
        <v>82647162419</v>
      </c>
    </row>
    <row r="10" spans="1:10" ht="12.75">
      <c r="A10" t="s">
        <v>16</v>
      </c>
      <c r="B10" t="s">
        <v>17</v>
      </c>
      <c r="C10" s="30">
        <v>4.652</v>
      </c>
      <c r="D10" s="46">
        <f t="shared" si="0"/>
        <v>0</v>
      </c>
      <c r="E10" s="30">
        <f t="shared" si="1"/>
        <v>0</v>
      </c>
      <c r="F10">
        <v>10</v>
      </c>
      <c r="G10" s="7">
        <v>10082647162423</v>
      </c>
      <c r="H10">
        <v>200</v>
      </c>
      <c r="I10" s="7">
        <v>20082647162420</v>
      </c>
      <c r="J10">
        <v>82647162426</v>
      </c>
    </row>
    <row r="11" spans="1:10" ht="12.75">
      <c r="A11" t="s">
        <v>18</v>
      </c>
      <c r="B11" t="s">
        <v>19</v>
      </c>
      <c r="C11" s="30">
        <v>2.195</v>
      </c>
      <c r="D11" s="46">
        <f t="shared" si="0"/>
        <v>0</v>
      </c>
      <c r="E11" s="30">
        <f t="shared" si="1"/>
        <v>0</v>
      </c>
      <c r="F11">
        <v>25</v>
      </c>
      <c r="G11" s="7">
        <v>10082647162430</v>
      </c>
      <c r="H11">
        <v>500</v>
      </c>
      <c r="I11" s="7">
        <v>20082647162437</v>
      </c>
      <c r="J11">
        <v>82647162433</v>
      </c>
    </row>
    <row r="12" spans="1:10" ht="12.75">
      <c r="A12" t="s">
        <v>20</v>
      </c>
      <c r="B12" t="s">
        <v>21</v>
      </c>
      <c r="C12" s="30">
        <v>1.46</v>
      </c>
      <c r="D12" s="46">
        <f t="shared" si="0"/>
        <v>0</v>
      </c>
      <c r="E12" s="30">
        <f t="shared" si="1"/>
        <v>0</v>
      </c>
      <c r="F12">
        <v>50</v>
      </c>
      <c r="G12" s="7">
        <v>10082647162447</v>
      </c>
      <c r="H12">
        <v>1000</v>
      </c>
      <c r="I12" s="7">
        <v>20082647162444</v>
      </c>
      <c r="J12">
        <v>82647162440</v>
      </c>
    </row>
    <row r="13" spans="1:10" ht="12.75">
      <c r="A13" t="s">
        <v>22</v>
      </c>
      <c r="B13" t="s">
        <v>23</v>
      </c>
      <c r="C13" s="30">
        <v>2.825</v>
      </c>
      <c r="D13" s="46">
        <f t="shared" si="0"/>
        <v>0</v>
      </c>
      <c r="E13" s="30">
        <f t="shared" si="1"/>
        <v>0</v>
      </c>
      <c r="F13">
        <v>25</v>
      </c>
      <c r="G13" s="7">
        <v>10082647162454</v>
      </c>
      <c r="H13">
        <v>500</v>
      </c>
      <c r="I13" s="7">
        <v>20082647162451</v>
      </c>
      <c r="J13">
        <v>82647162457</v>
      </c>
    </row>
    <row r="14" spans="1:10" ht="12.75">
      <c r="A14" t="s">
        <v>24</v>
      </c>
      <c r="B14" t="s">
        <v>25</v>
      </c>
      <c r="C14" s="30">
        <v>4.022</v>
      </c>
      <c r="D14" s="46">
        <f t="shared" si="0"/>
        <v>0</v>
      </c>
      <c r="E14" s="30">
        <f t="shared" si="1"/>
        <v>0</v>
      </c>
      <c r="F14">
        <v>25</v>
      </c>
      <c r="G14" s="7">
        <v>10082647162461</v>
      </c>
      <c r="H14">
        <v>300</v>
      </c>
      <c r="I14" s="7">
        <v>20082647162468</v>
      </c>
      <c r="J14">
        <v>82647162464</v>
      </c>
    </row>
    <row r="15" spans="1:10" s="13" customFormat="1" ht="12.75">
      <c r="A15" s="44" t="s">
        <v>151</v>
      </c>
      <c r="B15" s="45"/>
      <c r="C15" s="17"/>
      <c r="D15" s="15" t="s">
        <v>9</v>
      </c>
      <c r="E15" s="25"/>
      <c r="F15" s="24"/>
      <c r="G15" s="26"/>
      <c r="H15" s="26"/>
      <c r="I15" s="26"/>
      <c r="J15" s="16"/>
    </row>
    <row r="16" spans="1:10" ht="12.75">
      <c r="A16" t="s">
        <v>26</v>
      </c>
      <c r="B16" t="s">
        <v>27</v>
      </c>
      <c r="C16" s="30">
        <v>0.525</v>
      </c>
      <c r="D16" s="46">
        <f t="shared" si="0"/>
        <v>0</v>
      </c>
      <c r="E16" s="30">
        <f t="shared" si="1"/>
        <v>0</v>
      </c>
      <c r="F16">
        <v>100</v>
      </c>
      <c r="G16" s="7">
        <v>10082647162478</v>
      </c>
      <c r="H16">
        <v>2000</v>
      </c>
      <c r="I16" s="7">
        <v>20082647162475</v>
      </c>
      <c r="J16">
        <v>82647162471</v>
      </c>
    </row>
    <row r="17" spans="1:10" ht="12.75">
      <c r="A17" t="s">
        <v>28</v>
      </c>
      <c r="B17" t="s">
        <v>29</v>
      </c>
      <c r="C17" s="30">
        <v>0.63</v>
      </c>
      <c r="D17" s="46">
        <f t="shared" si="0"/>
        <v>0</v>
      </c>
      <c r="E17" s="30">
        <f t="shared" si="1"/>
        <v>0</v>
      </c>
      <c r="F17">
        <v>100</v>
      </c>
      <c r="G17" s="7">
        <v>10082647162485</v>
      </c>
      <c r="H17">
        <v>1500</v>
      </c>
      <c r="I17" s="7">
        <v>20082647162482</v>
      </c>
      <c r="J17">
        <v>82647162488</v>
      </c>
    </row>
    <row r="18" spans="1:10" ht="12.75">
      <c r="A18" t="s">
        <v>30</v>
      </c>
      <c r="B18" t="s">
        <v>31</v>
      </c>
      <c r="C18" s="30">
        <v>0.893</v>
      </c>
      <c r="D18" s="46">
        <f t="shared" si="0"/>
        <v>0</v>
      </c>
      <c r="E18" s="30">
        <f t="shared" si="1"/>
        <v>0</v>
      </c>
      <c r="F18">
        <v>50</v>
      </c>
      <c r="G18" s="7">
        <v>10082647162492</v>
      </c>
      <c r="H18">
        <v>800</v>
      </c>
      <c r="I18" s="7">
        <v>20082647162499</v>
      </c>
      <c r="J18">
        <v>82647162495</v>
      </c>
    </row>
    <row r="19" spans="1:10" s="13" customFormat="1" ht="12.75">
      <c r="A19" s="44" t="s">
        <v>150</v>
      </c>
      <c r="B19" s="45"/>
      <c r="C19" s="17"/>
      <c r="D19" s="15" t="s">
        <v>9</v>
      </c>
      <c r="E19" s="25"/>
      <c r="F19" s="24"/>
      <c r="G19" s="26"/>
      <c r="H19" s="26"/>
      <c r="I19" s="26"/>
      <c r="J19" s="16"/>
    </row>
    <row r="20" spans="1:10" ht="12.75">
      <c r="A20" t="s">
        <v>46</v>
      </c>
      <c r="B20" t="s">
        <v>47</v>
      </c>
      <c r="C20" s="30">
        <v>3.392</v>
      </c>
      <c r="D20" s="46">
        <f t="shared" si="0"/>
        <v>0</v>
      </c>
      <c r="E20" s="30">
        <f t="shared" si="1"/>
        <v>0</v>
      </c>
      <c r="F20">
        <v>25</v>
      </c>
      <c r="G20" s="7">
        <v>10082647162508</v>
      </c>
      <c r="H20">
        <v>300</v>
      </c>
      <c r="I20" s="7">
        <v>20082647162505</v>
      </c>
      <c r="J20">
        <v>82647162501</v>
      </c>
    </row>
    <row r="21" spans="1:10" ht="12.75">
      <c r="A21" t="s">
        <v>48</v>
      </c>
      <c r="B21" t="s">
        <v>49</v>
      </c>
      <c r="C21" s="30">
        <v>5.691</v>
      </c>
      <c r="D21" s="46">
        <f t="shared" si="0"/>
        <v>0</v>
      </c>
      <c r="E21" s="30">
        <f t="shared" si="1"/>
        <v>0</v>
      </c>
      <c r="F21">
        <v>25</v>
      </c>
      <c r="G21" s="7">
        <v>10082647162515</v>
      </c>
      <c r="H21">
        <v>250</v>
      </c>
      <c r="I21" s="7">
        <v>20082647162512</v>
      </c>
      <c r="J21">
        <v>82647162518</v>
      </c>
    </row>
    <row r="22" spans="1:10" ht="12.75">
      <c r="A22" t="s">
        <v>50</v>
      </c>
      <c r="B22" t="s">
        <v>51</v>
      </c>
      <c r="C22" s="30">
        <v>5.114</v>
      </c>
      <c r="D22" s="46">
        <f t="shared" si="0"/>
        <v>0</v>
      </c>
      <c r="E22" s="30">
        <f t="shared" si="1"/>
        <v>0</v>
      </c>
      <c r="F22">
        <v>25</v>
      </c>
      <c r="G22" s="7">
        <v>10082647162522</v>
      </c>
      <c r="H22">
        <v>200</v>
      </c>
      <c r="I22" s="7">
        <v>20082647162529</v>
      </c>
      <c r="J22">
        <v>82647162525</v>
      </c>
    </row>
    <row r="23" spans="1:10" ht="12.75">
      <c r="A23" t="s">
        <v>52</v>
      </c>
      <c r="B23" t="s">
        <v>53</v>
      </c>
      <c r="C23" s="30">
        <v>9.45</v>
      </c>
      <c r="D23" s="46">
        <f t="shared" si="0"/>
        <v>0</v>
      </c>
      <c r="E23" s="30">
        <f t="shared" si="1"/>
        <v>0</v>
      </c>
      <c r="F23">
        <v>10</v>
      </c>
      <c r="G23" s="7">
        <v>10082647162539</v>
      </c>
      <c r="H23">
        <v>100</v>
      </c>
      <c r="I23" s="7">
        <v>20082647162536</v>
      </c>
      <c r="J23">
        <v>82647162532</v>
      </c>
    </row>
    <row r="24" spans="1:10" ht="12.75">
      <c r="A24" t="s">
        <v>54</v>
      </c>
      <c r="B24" t="s">
        <v>55</v>
      </c>
      <c r="C24" s="30">
        <v>9.923</v>
      </c>
      <c r="D24" s="46">
        <f t="shared" si="0"/>
        <v>0</v>
      </c>
      <c r="E24" s="30">
        <f t="shared" si="1"/>
        <v>0</v>
      </c>
      <c r="F24">
        <v>10</v>
      </c>
      <c r="G24" s="7">
        <v>10082647162546</v>
      </c>
      <c r="H24">
        <v>100</v>
      </c>
      <c r="I24" s="7">
        <v>20082647162543</v>
      </c>
      <c r="J24">
        <v>82647162549</v>
      </c>
    </row>
    <row r="25" spans="1:10" ht="12.75">
      <c r="A25" t="s">
        <v>32</v>
      </c>
      <c r="B25" t="s">
        <v>33</v>
      </c>
      <c r="C25" s="30">
        <v>1.46</v>
      </c>
      <c r="D25" s="46">
        <f t="shared" si="0"/>
        <v>0</v>
      </c>
      <c r="E25" s="30">
        <f t="shared" si="1"/>
        <v>0</v>
      </c>
      <c r="F25">
        <v>50</v>
      </c>
      <c r="G25" s="7">
        <v>10082647162560</v>
      </c>
      <c r="H25">
        <v>800</v>
      </c>
      <c r="I25" s="7">
        <v>20082647162567</v>
      </c>
      <c r="J25">
        <v>82647162563</v>
      </c>
    </row>
    <row r="26" spans="1:10" ht="12.75">
      <c r="A26" t="s">
        <v>34</v>
      </c>
      <c r="B26" t="s">
        <v>35</v>
      </c>
      <c r="C26" s="30">
        <v>1.67</v>
      </c>
      <c r="D26" s="46">
        <f t="shared" si="0"/>
        <v>0</v>
      </c>
      <c r="E26" s="30">
        <f t="shared" si="1"/>
        <v>0</v>
      </c>
      <c r="F26">
        <v>25</v>
      </c>
      <c r="G26" s="7">
        <v>10082647162577</v>
      </c>
      <c r="H26">
        <v>800</v>
      </c>
      <c r="I26" s="7">
        <v>20082647162574</v>
      </c>
      <c r="J26">
        <v>82647162570</v>
      </c>
    </row>
    <row r="27" spans="1:10" ht="12.75">
      <c r="A27" t="s">
        <v>36</v>
      </c>
      <c r="B27" t="s">
        <v>37</v>
      </c>
      <c r="C27" s="30">
        <v>4.442</v>
      </c>
      <c r="D27" s="46">
        <f t="shared" si="0"/>
        <v>0</v>
      </c>
      <c r="E27" s="30">
        <f t="shared" si="1"/>
        <v>0</v>
      </c>
      <c r="F27">
        <v>25</v>
      </c>
      <c r="G27" s="7">
        <v>10082647162584</v>
      </c>
      <c r="H27">
        <v>500</v>
      </c>
      <c r="I27" s="7">
        <v>20082647162581</v>
      </c>
      <c r="J27">
        <v>82647162587</v>
      </c>
    </row>
    <row r="28" spans="1:10" ht="12.75">
      <c r="A28" t="s">
        <v>38</v>
      </c>
      <c r="B28" t="s">
        <v>39</v>
      </c>
      <c r="C28" s="30">
        <v>4.757</v>
      </c>
      <c r="D28" s="46">
        <f t="shared" si="0"/>
        <v>0</v>
      </c>
      <c r="E28" s="30">
        <f t="shared" si="1"/>
        <v>0</v>
      </c>
      <c r="F28">
        <v>25</v>
      </c>
      <c r="G28" s="7">
        <v>10082647162591</v>
      </c>
      <c r="H28">
        <v>500</v>
      </c>
      <c r="I28" s="7">
        <v>20082647162598</v>
      </c>
      <c r="J28">
        <v>82647162594</v>
      </c>
    </row>
    <row r="29" spans="1:10" ht="12.75">
      <c r="A29" t="s">
        <v>40</v>
      </c>
      <c r="B29" t="s">
        <v>41</v>
      </c>
      <c r="C29" s="30">
        <v>1.827</v>
      </c>
      <c r="D29" s="46">
        <f t="shared" si="0"/>
        <v>0</v>
      </c>
      <c r="E29" s="30">
        <f t="shared" si="1"/>
        <v>0</v>
      </c>
      <c r="F29">
        <v>25</v>
      </c>
      <c r="G29" s="7">
        <v>10082647162607</v>
      </c>
      <c r="H29">
        <v>300</v>
      </c>
      <c r="I29" s="7">
        <v>20082647162604</v>
      </c>
      <c r="J29">
        <v>82647162600</v>
      </c>
    </row>
    <row r="30" spans="1:10" ht="12.75">
      <c r="A30" t="s">
        <v>42</v>
      </c>
      <c r="B30" t="s">
        <v>43</v>
      </c>
      <c r="C30" s="30">
        <v>3.182</v>
      </c>
      <c r="D30" s="46">
        <f t="shared" si="0"/>
        <v>0</v>
      </c>
      <c r="E30" s="30">
        <f t="shared" si="1"/>
        <v>0</v>
      </c>
      <c r="F30">
        <v>25</v>
      </c>
      <c r="G30" s="7">
        <v>10082647162614</v>
      </c>
      <c r="H30">
        <v>300</v>
      </c>
      <c r="I30" s="7">
        <v>20082647162611</v>
      </c>
      <c r="J30">
        <v>82647162617</v>
      </c>
    </row>
    <row r="31" spans="1:10" ht="12.75">
      <c r="A31" t="s">
        <v>44</v>
      </c>
      <c r="B31" t="s">
        <v>45</v>
      </c>
      <c r="C31" s="30">
        <v>6.111</v>
      </c>
      <c r="D31" s="46">
        <f t="shared" si="0"/>
        <v>0</v>
      </c>
      <c r="E31" s="30">
        <f t="shared" si="1"/>
        <v>0</v>
      </c>
      <c r="F31">
        <v>15</v>
      </c>
      <c r="G31" s="7">
        <v>10082647162621</v>
      </c>
      <c r="H31">
        <v>120</v>
      </c>
      <c r="I31" s="7">
        <v>20082647162628</v>
      </c>
      <c r="J31">
        <v>82647162624</v>
      </c>
    </row>
    <row r="32" spans="1:10" s="13" customFormat="1" ht="12.75">
      <c r="A32" s="44" t="s">
        <v>152</v>
      </c>
      <c r="B32" s="45"/>
      <c r="C32" s="17"/>
      <c r="D32" s="15" t="s">
        <v>9</v>
      </c>
      <c r="E32" s="25"/>
      <c r="F32" s="24"/>
      <c r="G32" s="26"/>
      <c r="H32" s="26"/>
      <c r="I32" s="26"/>
      <c r="J32" s="16"/>
    </row>
    <row r="33" spans="1:10" ht="12.75">
      <c r="A33" t="s">
        <v>56</v>
      </c>
      <c r="B33" t="s">
        <v>57</v>
      </c>
      <c r="C33" s="30">
        <v>1.775</v>
      </c>
      <c r="D33" s="46">
        <f t="shared" si="0"/>
        <v>0</v>
      </c>
      <c r="E33" s="30">
        <f t="shared" si="1"/>
        <v>0</v>
      </c>
      <c r="F33">
        <v>25</v>
      </c>
      <c r="G33" s="7">
        <v>10082647162638</v>
      </c>
      <c r="H33">
        <v>800</v>
      </c>
      <c r="I33" s="7">
        <v>20082647162635</v>
      </c>
      <c r="J33">
        <v>82647162631</v>
      </c>
    </row>
    <row r="34" spans="1:10" ht="12.75">
      <c r="A34" t="s">
        <v>58</v>
      </c>
      <c r="B34" t="s">
        <v>59</v>
      </c>
      <c r="C34" s="30">
        <v>2.142</v>
      </c>
      <c r="D34" s="46">
        <f t="shared" si="0"/>
        <v>0</v>
      </c>
      <c r="E34" s="30">
        <f t="shared" si="1"/>
        <v>0</v>
      </c>
      <c r="F34">
        <v>25</v>
      </c>
      <c r="G34" s="7">
        <v>10082647162645</v>
      </c>
      <c r="H34">
        <v>500</v>
      </c>
      <c r="I34" s="7">
        <v>20082647162642</v>
      </c>
      <c r="J34">
        <v>82647162648</v>
      </c>
    </row>
    <row r="35" spans="1:10" ht="12.75">
      <c r="A35" t="s">
        <v>60</v>
      </c>
      <c r="B35" t="s">
        <v>61</v>
      </c>
      <c r="C35" s="30">
        <v>3.549</v>
      </c>
      <c r="D35" s="46">
        <f t="shared" si="0"/>
        <v>0</v>
      </c>
      <c r="E35" s="30">
        <f t="shared" si="1"/>
        <v>0</v>
      </c>
      <c r="F35">
        <v>25</v>
      </c>
      <c r="G35" s="7">
        <v>10082647162652</v>
      </c>
      <c r="H35">
        <v>300</v>
      </c>
      <c r="I35" s="7">
        <v>20082647162659</v>
      </c>
      <c r="J35">
        <v>82647162655</v>
      </c>
    </row>
    <row r="36" spans="1:10" ht="12.75">
      <c r="A36" t="s">
        <v>62</v>
      </c>
      <c r="B36" t="s">
        <v>63</v>
      </c>
      <c r="C36" s="30">
        <v>6.479</v>
      </c>
      <c r="D36" s="46">
        <f t="shared" si="0"/>
        <v>0</v>
      </c>
      <c r="E36" s="30">
        <f t="shared" si="1"/>
        <v>0</v>
      </c>
      <c r="F36">
        <v>15</v>
      </c>
      <c r="G36" s="7">
        <v>10082647162669</v>
      </c>
      <c r="H36">
        <v>150</v>
      </c>
      <c r="I36" s="7">
        <v>20082647162666</v>
      </c>
      <c r="J36">
        <v>82647162662</v>
      </c>
    </row>
    <row r="37" spans="1:10" ht="12.75">
      <c r="A37" t="s">
        <v>64</v>
      </c>
      <c r="B37" t="s">
        <v>65</v>
      </c>
      <c r="C37" s="30">
        <v>2.972</v>
      </c>
      <c r="D37" s="46">
        <f t="shared" si="0"/>
        <v>0</v>
      </c>
      <c r="E37" s="30">
        <f t="shared" si="1"/>
        <v>0</v>
      </c>
      <c r="F37">
        <v>25</v>
      </c>
      <c r="G37" s="7">
        <v>10082647162676</v>
      </c>
      <c r="H37">
        <v>300</v>
      </c>
      <c r="I37" s="7">
        <v>20082647162673</v>
      </c>
      <c r="J37">
        <v>82647162679</v>
      </c>
    </row>
    <row r="38" spans="1:10" s="13" customFormat="1" ht="12.75">
      <c r="A38" s="44" t="s">
        <v>153</v>
      </c>
      <c r="B38" s="45"/>
      <c r="C38" s="45"/>
      <c r="D38" s="15" t="s">
        <v>9</v>
      </c>
      <c r="E38" s="25"/>
      <c r="F38" s="24"/>
      <c r="G38" s="26"/>
      <c r="H38" s="26"/>
      <c r="I38" s="26"/>
      <c r="J38" s="16"/>
    </row>
    <row r="39" spans="1:10" ht="12.75">
      <c r="A39" t="s">
        <v>66</v>
      </c>
      <c r="B39" t="s">
        <v>67</v>
      </c>
      <c r="C39" s="30">
        <v>6.794</v>
      </c>
      <c r="D39" s="46">
        <f t="shared" si="0"/>
        <v>0</v>
      </c>
      <c r="E39" s="30">
        <f t="shared" si="1"/>
        <v>0</v>
      </c>
      <c r="F39">
        <v>25</v>
      </c>
      <c r="G39" s="7">
        <v>10082647162683</v>
      </c>
      <c r="H39">
        <v>250</v>
      </c>
      <c r="I39" s="7">
        <v>20082647162680</v>
      </c>
      <c r="J39">
        <v>82647162686</v>
      </c>
    </row>
    <row r="40" spans="1:10" s="13" customFormat="1" ht="12.75">
      <c r="A40" s="44" t="s">
        <v>154</v>
      </c>
      <c r="B40" s="45"/>
      <c r="C40" s="45"/>
      <c r="D40" s="15" t="s">
        <v>9</v>
      </c>
      <c r="E40" s="25"/>
      <c r="F40" s="24"/>
      <c r="G40" s="26"/>
      <c r="H40" s="26"/>
      <c r="I40" s="26"/>
      <c r="J40" s="16"/>
    </row>
    <row r="41" spans="1:10" ht="12.75">
      <c r="A41" t="s">
        <v>68</v>
      </c>
      <c r="B41" t="s">
        <v>69</v>
      </c>
      <c r="C41" s="30">
        <v>2.877</v>
      </c>
      <c r="D41" s="46">
        <f t="shared" si="0"/>
        <v>0</v>
      </c>
      <c r="E41" s="30">
        <f t="shared" si="1"/>
        <v>0</v>
      </c>
      <c r="F41">
        <v>25</v>
      </c>
      <c r="G41" s="7">
        <v>10082647162706</v>
      </c>
      <c r="H41">
        <v>500</v>
      </c>
      <c r="I41" s="7">
        <v>20082647162703</v>
      </c>
      <c r="J41">
        <v>82647162709</v>
      </c>
    </row>
    <row r="42" spans="1:10" ht="12.75">
      <c r="A42" t="s">
        <v>70</v>
      </c>
      <c r="B42" t="s">
        <v>71</v>
      </c>
      <c r="C42" s="30">
        <v>4.757</v>
      </c>
      <c r="D42" s="46">
        <f t="shared" si="0"/>
        <v>0</v>
      </c>
      <c r="E42" s="30">
        <f t="shared" si="1"/>
        <v>0</v>
      </c>
      <c r="F42">
        <v>15</v>
      </c>
      <c r="G42" s="7">
        <v>10082647162713</v>
      </c>
      <c r="H42">
        <v>300</v>
      </c>
      <c r="I42" s="7">
        <v>20082647162710</v>
      </c>
      <c r="J42">
        <v>82647162716</v>
      </c>
    </row>
    <row r="43" spans="1:10" ht="12.75">
      <c r="A43" t="s">
        <v>72</v>
      </c>
      <c r="B43" t="s">
        <v>73</v>
      </c>
      <c r="C43" s="30">
        <v>4.284</v>
      </c>
      <c r="D43" s="46">
        <f t="shared" si="0"/>
        <v>0</v>
      </c>
      <c r="E43" s="30">
        <f t="shared" si="1"/>
        <v>0</v>
      </c>
      <c r="F43">
        <v>15</v>
      </c>
      <c r="G43" s="7">
        <v>10082647162720</v>
      </c>
      <c r="H43">
        <v>300</v>
      </c>
      <c r="I43" s="7">
        <v>20082647162727</v>
      </c>
      <c r="J43">
        <v>82647162723</v>
      </c>
    </row>
    <row r="44" spans="1:10" ht="12.75">
      <c r="A44" t="s">
        <v>74</v>
      </c>
      <c r="B44" t="s">
        <v>75</v>
      </c>
      <c r="C44" s="30">
        <v>4.862</v>
      </c>
      <c r="D44" s="46">
        <f t="shared" si="0"/>
        <v>0</v>
      </c>
      <c r="E44" s="30">
        <f t="shared" si="1"/>
        <v>0</v>
      </c>
      <c r="F44">
        <v>15</v>
      </c>
      <c r="G44" s="7">
        <v>10082647162737</v>
      </c>
      <c r="H44">
        <v>300</v>
      </c>
      <c r="I44" s="7">
        <v>20082647162734</v>
      </c>
      <c r="J44">
        <v>82647162730</v>
      </c>
    </row>
    <row r="45" spans="1:10" ht="12.75">
      <c r="A45" t="s">
        <v>76</v>
      </c>
      <c r="B45" t="s">
        <v>77</v>
      </c>
      <c r="C45" s="30">
        <v>8.516</v>
      </c>
      <c r="D45" s="46">
        <f t="shared" si="0"/>
        <v>0</v>
      </c>
      <c r="E45" s="30">
        <f t="shared" si="1"/>
        <v>0</v>
      </c>
      <c r="F45">
        <v>15</v>
      </c>
      <c r="G45" s="7">
        <v>10082647162744</v>
      </c>
      <c r="H45">
        <v>120</v>
      </c>
      <c r="I45" s="7">
        <v>20082647162741</v>
      </c>
      <c r="J45">
        <v>82647162747</v>
      </c>
    </row>
    <row r="46" spans="1:10" s="13" customFormat="1" ht="12.75">
      <c r="A46" s="44" t="s">
        <v>156</v>
      </c>
      <c r="B46" s="45"/>
      <c r="C46" s="45"/>
      <c r="D46" s="15" t="s">
        <v>9</v>
      </c>
      <c r="E46" s="25"/>
      <c r="F46" s="24"/>
      <c r="G46" s="26"/>
      <c r="H46" s="26"/>
      <c r="I46" s="26"/>
      <c r="J46" s="16"/>
    </row>
    <row r="47" spans="1:10" ht="12.75">
      <c r="A47" t="s">
        <v>84</v>
      </c>
      <c r="B47" t="s">
        <v>85</v>
      </c>
      <c r="C47" s="30">
        <v>3.339</v>
      </c>
      <c r="D47" s="46">
        <f t="shared" si="0"/>
        <v>0</v>
      </c>
      <c r="E47" s="30">
        <f t="shared" si="1"/>
        <v>0</v>
      </c>
      <c r="F47">
        <v>25</v>
      </c>
      <c r="G47" s="7">
        <v>10082647162751</v>
      </c>
      <c r="H47">
        <v>250</v>
      </c>
      <c r="I47" s="7">
        <v>20082647162758</v>
      </c>
      <c r="J47">
        <v>82647162754</v>
      </c>
    </row>
    <row r="48" spans="1:10" ht="12.75">
      <c r="A48" t="s">
        <v>86</v>
      </c>
      <c r="B48" t="s">
        <v>87</v>
      </c>
      <c r="C48" s="30">
        <v>3.707</v>
      </c>
      <c r="D48" s="46">
        <f t="shared" si="0"/>
        <v>0</v>
      </c>
      <c r="E48" s="30">
        <f t="shared" si="1"/>
        <v>0</v>
      </c>
      <c r="F48">
        <v>15</v>
      </c>
      <c r="G48" s="7">
        <v>10082647162768</v>
      </c>
      <c r="H48">
        <v>300</v>
      </c>
      <c r="I48" s="7">
        <v>20082647162765</v>
      </c>
      <c r="J48">
        <v>82647162761</v>
      </c>
    </row>
    <row r="49" spans="1:10" ht="12.75">
      <c r="A49" t="s">
        <v>88</v>
      </c>
      <c r="B49" t="s">
        <v>89</v>
      </c>
      <c r="C49" s="30">
        <v>5.009</v>
      </c>
      <c r="D49" s="46">
        <f t="shared" si="0"/>
        <v>0</v>
      </c>
      <c r="E49" s="30">
        <f t="shared" si="1"/>
        <v>0</v>
      </c>
      <c r="F49">
        <v>25</v>
      </c>
      <c r="G49" s="7">
        <v>10082647162775</v>
      </c>
      <c r="H49">
        <v>250</v>
      </c>
      <c r="I49" s="7">
        <v>20082647162772</v>
      </c>
      <c r="J49">
        <v>82647162778</v>
      </c>
    </row>
    <row r="50" spans="1:10" s="13" customFormat="1" ht="12.75">
      <c r="A50" s="44" t="s">
        <v>155</v>
      </c>
      <c r="B50" s="45"/>
      <c r="C50" s="45"/>
      <c r="D50" s="15" t="s">
        <v>9</v>
      </c>
      <c r="E50" s="25"/>
      <c r="F50" s="24"/>
      <c r="G50" s="26"/>
      <c r="H50" s="26"/>
      <c r="I50" s="26"/>
      <c r="J50" s="16"/>
    </row>
    <row r="51" spans="1:10" ht="12.75">
      <c r="A51" t="s">
        <v>78</v>
      </c>
      <c r="B51" t="s">
        <v>79</v>
      </c>
      <c r="C51" s="30">
        <v>2.877</v>
      </c>
      <c r="D51" s="46">
        <f t="shared" si="0"/>
        <v>0</v>
      </c>
      <c r="E51" s="30">
        <f t="shared" si="1"/>
        <v>0</v>
      </c>
      <c r="F51">
        <v>25</v>
      </c>
      <c r="G51" s="7">
        <v>10082647162799</v>
      </c>
      <c r="H51">
        <v>300</v>
      </c>
      <c r="I51" s="7">
        <v>20082647162796</v>
      </c>
      <c r="J51">
        <v>82647162792</v>
      </c>
    </row>
    <row r="52" spans="1:10" ht="12.75">
      <c r="A52" t="s">
        <v>80</v>
      </c>
      <c r="B52" t="s">
        <v>81</v>
      </c>
      <c r="C52" s="30">
        <v>4.809</v>
      </c>
      <c r="D52" s="46">
        <f t="shared" si="0"/>
        <v>0</v>
      </c>
      <c r="E52" s="30">
        <f t="shared" si="1"/>
        <v>0</v>
      </c>
      <c r="F52">
        <v>25</v>
      </c>
      <c r="G52" s="7">
        <v>10082647162805</v>
      </c>
      <c r="H52">
        <v>250</v>
      </c>
      <c r="I52" s="7">
        <v>20082647162802</v>
      </c>
      <c r="J52">
        <v>82647162808</v>
      </c>
    </row>
    <row r="53" spans="1:10" s="13" customFormat="1" ht="12.75">
      <c r="A53" s="44" t="s">
        <v>157</v>
      </c>
      <c r="B53" s="45"/>
      <c r="C53" s="45"/>
      <c r="D53" s="15" t="s">
        <v>9</v>
      </c>
      <c r="E53" s="25"/>
      <c r="F53" s="24"/>
      <c r="G53" s="26"/>
      <c r="H53" s="26"/>
      <c r="I53" s="26"/>
      <c r="J53" s="16"/>
    </row>
    <row r="54" spans="1:10" ht="12.75">
      <c r="A54" t="s">
        <v>90</v>
      </c>
      <c r="B54" t="s">
        <v>91</v>
      </c>
      <c r="C54" s="30">
        <v>3.234</v>
      </c>
      <c r="D54" s="46">
        <f t="shared" si="0"/>
        <v>0</v>
      </c>
      <c r="E54" s="30">
        <f t="shared" si="1"/>
        <v>0</v>
      </c>
      <c r="F54">
        <v>25</v>
      </c>
      <c r="G54" s="7">
        <v>10082647162812</v>
      </c>
      <c r="H54">
        <v>500</v>
      </c>
      <c r="I54" s="7">
        <v>20082647162819</v>
      </c>
      <c r="J54">
        <v>82647162815</v>
      </c>
    </row>
    <row r="55" spans="1:10" ht="12.75">
      <c r="A55" t="s">
        <v>92</v>
      </c>
      <c r="B55" t="s">
        <v>93</v>
      </c>
      <c r="C55" s="30">
        <v>3.339</v>
      </c>
      <c r="D55" s="46">
        <f t="shared" si="0"/>
        <v>0</v>
      </c>
      <c r="E55" s="30">
        <f t="shared" si="1"/>
        <v>0</v>
      </c>
      <c r="F55">
        <v>25</v>
      </c>
      <c r="G55" s="7">
        <v>10082647162829</v>
      </c>
      <c r="H55">
        <v>250</v>
      </c>
      <c r="I55" s="7">
        <v>20082647162826</v>
      </c>
      <c r="J55">
        <v>82647162822</v>
      </c>
    </row>
    <row r="56" spans="1:10" ht="12.75">
      <c r="A56" t="s">
        <v>94</v>
      </c>
      <c r="B56" t="s">
        <v>95</v>
      </c>
      <c r="C56" s="30">
        <v>4.704</v>
      </c>
      <c r="D56" s="46">
        <f t="shared" si="0"/>
        <v>0</v>
      </c>
      <c r="E56" s="30">
        <f t="shared" si="1"/>
        <v>0</v>
      </c>
      <c r="F56">
        <v>25</v>
      </c>
      <c r="G56" s="7">
        <v>10082647162836</v>
      </c>
      <c r="H56">
        <v>300</v>
      </c>
      <c r="I56" s="7">
        <v>20082647162833</v>
      </c>
      <c r="J56">
        <v>82647162839</v>
      </c>
    </row>
    <row r="57" spans="1:10" ht="12.75">
      <c r="A57" t="s">
        <v>96</v>
      </c>
      <c r="B57" t="s">
        <v>97</v>
      </c>
      <c r="C57" s="30">
        <v>4.904</v>
      </c>
      <c r="D57" s="46">
        <f t="shared" si="0"/>
        <v>0</v>
      </c>
      <c r="E57" s="30">
        <f t="shared" si="1"/>
        <v>0</v>
      </c>
      <c r="F57">
        <v>25</v>
      </c>
      <c r="G57" s="7">
        <v>10082647162843</v>
      </c>
      <c r="H57">
        <v>250</v>
      </c>
      <c r="I57" s="7">
        <v>20082647162840</v>
      </c>
      <c r="J57">
        <v>82647162846</v>
      </c>
    </row>
    <row r="58" spans="1:10" ht="12.75">
      <c r="A58" t="s">
        <v>98</v>
      </c>
      <c r="B58" t="s">
        <v>99</v>
      </c>
      <c r="C58" s="30">
        <v>7.833</v>
      </c>
      <c r="D58" s="46">
        <f t="shared" si="0"/>
        <v>0</v>
      </c>
      <c r="E58" s="30">
        <f t="shared" si="1"/>
        <v>0</v>
      </c>
      <c r="F58">
        <v>15</v>
      </c>
      <c r="G58" s="7">
        <v>10082647162850</v>
      </c>
      <c r="H58">
        <v>120</v>
      </c>
      <c r="I58" s="7">
        <v>20082647162857</v>
      </c>
      <c r="J58">
        <v>82647162853</v>
      </c>
    </row>
    <row r="59" spans="1:10" ht="12.75">
      <c r="A59" t="s">
        <v>100</v>
      </c>
      <c r="B59" t="s">
        <v>101</v>
      </c>
      <c r="C59" s="30">
        <v>5.744</v>
      </c>
      <c r="D59" s="46">
        <f t="shared" si="0"/>
        <v>0</v>
      </c>
      <c r="E59" s="30">
        <f t="shared" si="1"/>
        <v>0</v>
      </c>
      <c r="F59">
        <v>25</v>
      </c>
      <c r="G59" s="7">
        <v>10082647162867</v>
      </c>
      <c r="H59">
        <v>200</v>
      </c>
      <c r="I59" s="7">
        <v>20082647162864</v>
      </c>
      <c r="J59">
        <v>82647162860</v>
      </c>
    </row>
    <row r="60" spans="1:10" ht="12.75">
      <c r="A60" t="s">
        <v>102</v>
      </c>
      <c r="B60" t="s">
        <v>103</v>
      </c>
      <c r="C60" s="30">
        <v>8.096</v>
      </c>
      <c r="D60" s="46">
        <f t="shared" si="0"/>
        <v>0</v>
      </c>
      <c r="E60" s="30">
        <f t="shared" si="1"/>
        <v>0</v>
      </c>
      <c r="F60">
        <v>15</v>
      </c>
      <c r="G60" s="7">
        <v>10082647162874</v>
      </c>
      <c r="H60">
        <v>120</v>
      </c>
      <c r="I60" s="7">
        <v>20082647162871</v>
      </c>
      <c r="J60">
        <v>82647162877</v>
      </c>
    </row>
    <row r="61" spans="1:10" ht="12.75">
      <c r="A61" t="s">
        <v>104</v>
      </c>
      <c r="B61" t="s">
        <v>105</v>
      </c>
      <c r="C61" s="30">
        <v>4.547</v>
      </c>
      <c r="D61" s="46">
        <f t="shared" si="0"/>
        <v>0</v>
      </c>
      <c r="E61" s="30">
        <f t="shared" si="1"/>
        <v>0</v>
      </c>
      <c r="F61">
        <v>25</v>
      </c>
      <c r="G61" s="7">
        <v>10082647162881</v>
      </c>
      <c r="H61">
        <v>400</v>
      </c>
      <c r="I61" s="7">
        <v>20082647162888</v>
      </c>
      <c r="J61">
        <v>82647162884</v>
      </c>
    </row>
    <row r="62" spans="1:10" s="13" customFormat="1" ht="12.75">
      <c r="A62" s="44" t="s">
        <v>158</v>
      </c>
      <c r="B62" s="45"/>
      <c r="C62" s="45"/>
      <c r="D62" s="15" t="s">
        <v>9</v>
      </c>
      <c r="E62" s="25"/>
      <c r="F62" s="24" t="s">
        <v>9</v>
      </c>
      <c r="G62" s="26"/>
      <c r="H62" s="26"/>
      <c r="I62" s="26"/>
      <c r="J62" s="16"/>
    </row>
    <row r="63" spans="1:10" ht="12.75">
      <c r="A63" t="s">
        <v>175</v>
      </c>
      <c r="B63" t="s">
        <v>176</v>
      </c>
      <c r="C63" s="30">
        <v>1.67</v>
      </c>
      <c r="D63" s="46">
        <f t="shared" si="0"/>
        <v>0</v>
      </c>
      <c r="E63" s="30">
        <f t="shared" si="1"/>
        <v>0</v>
      </c>
      <c r="F63">
        <v>50</v>
      </c>
      <c r="G63" s="7">
        <v>10082647164137</v>
      </c>
      <c r="H63">
        <v>1000</v>
      </c>
      <c r="I63" s="7">
        <v>20082647164134</v>
      </c>
      <c r="J63">
        <v>82647164130</v>
      </c>
    </row>
    <row r="64" spans="1:10" ht="12.75">
      <c r="A64" t="s">
        <v>108</v>
      </c>
      <c r="B64" t="s">
        <v>109</v>
      </c>
      <c r="C64" s="30">
        <v>1.67</v>
      </c>
      <c r="D64" s="46">
        <f t="shared" si="0"/>
        <v>0</v>
      </c>
      <c r="E64" s="30">
        <f t="shared" si="1"/>
        <v>0</v>
      </c>
      <c r="F64">
        <v>50</v>
      </c>
      <c r="G64" s="7">
        <v>10082647162898</v>
      </c>
      <c r="H64">
        <v>1000</v>
      </c>
      <c r="I64" s="7">
        <v>20082647162895</v>
      </c>
      <c r="J64">
        <v>82647162891</v>
      </c>
    </row>
    <row r="65" spans="1:10" ht="12.75">
      <c r="A65" t="s">
        <v>110</v>
      </c>
      <c r="B65" t="s">
        <v>111</v>
      </c>
      <c r="C65" s="30">
        <v>2.772</v>
      </c>
      <c r="D65" s="46">
        <f t="shared" si="0"/>
        <v>0</v>
      </c>
      <c r="E65" s="30">
        <f t="shared" si="1"/>
        <v>0</v>
      </c>
      <c r="F65">
        <v>25</v>
      </c>
      <c r="G65" s="7">
        <v>10082647162904</v>
      </c>
      <c r="H65">
        <v>500</v>
      </c>
      <c r="I65" s="7">
        <v>20082647162901</v>
      </c>
      <c r="J65">
        <v>82647162907</v>
      </c>
    </row>
    <row r="66" spans="1:10" ht="12.75">
      <c r="A66" t="s">
        <v>112</v>
      </c>
      <c r="B66" t="s">
        <v>113</v>
      </c>
      <c r="C66" s="30">
        <v>3.024</v>
      </c>
      <c r="D66" s="46">
        <f t="shared" si="0"/>
        <v>0</v>
      </c>
      <c r="E66" s="30">
        <f t="shared" si="1"/>
        <v>0</v>
      </c>
      <c r="F66">
        <v>25</v>
      </c>
      <c r="G66" s="7">
        <v>10082647162911</v>
      </c>
      <c r="H66">
        <v>500</v>
      </c>
      <c r="I66" s="7">
        <v>20082647162918</v>
      </c>
      <c r="J66">
        <v>82647162914</v>
      </c>
    </row>
    <row r="67" spans="1:10" ht="12.75">
      <c r="A67" t="s">
        <v>106</v>
      </c>
      <c r="B67" t="s">
        <v>107</v>
      </c>
      <c r="C67" s="30">
        <v>3.024</v>
      </c>
      <c r="D67" s="46">
        <f t="shared" si="0"/>
        <v>0</v>
      </c>
      <c r="E67" s="30">
        <f t="shared" si="1"/>
        <v>0</v>
      </c>
      <c r="F67">
        <v>25</v>
      </c>
      <c r="G67" s="7">
        <v>10082647162928</v>
      </c>
      <c r="H67">
        <v>400</v>
      </c>
      <c r="I67" s="7">
        <v>20082647162925</v>
      </c>
      <c r="J67">
        <v>82647162921</v>
      </c>
    </row>
    <row r="68" spans="1:10" ht="12.75">
      <c r="A68" t="s">
        <v>114</v>
      </c>
      <c r="B68" t="s">
        <v>115</v>
      </c>
      <c r="C68" s="30">
        <v>5.219</v>
      </c>
      <c r="D68" s="46">
        <f t="shared" si="0"/>
        <v>0</v>
      </c>
      <c r="E68" s="30">
        <f t="shared" si="1"/>
        <v>0</v>
      </c>
      <c r="F68">
        <v>10</v>
      </c>
      <c r="G68" s="7">
        <v>10082647162935</v>
      </c>
      <c r="H68">
        <v>120</v>
      </c>
      <c r="I68" s="7">
        <v>20082647162932</v>
      </c>
      <c r="J68">
        <v>82647162938</v>
      </c>
    </row>
    <row r="69" spans="1:10" s="13" customFormat="1" ht="12.75">
      <c r="A69" s="44" t="s">
        <v>159</v>
      </c>
      <c r="B69" s="45"/>
      <c r="C69" s="17"/>
      <c r="D69" s="15" t="s">
        <v>9</v>
      </c>
      <c r="E69" s="25"/>
      <c r="F69" s="24"/>
      <c r="G69" s="26"/>
      <c r="H69" s="26"/>
      <c r="I69" s="26"/>
      <c r="J69" s="16"/>
    </row>
    <row r="70" spans="1:10" ht="12.75">
      <c r="A70" t="s">
        <v>116</v>
      </c>
      <c r="B70" t="s">
        <v>117</v>
      </c>
      <c r="C70" s="30">
        <v>0.893</v>
      </c>
      <c r="D70" s="46">
        <f t="shared" si="0"/>
        <v>0</v>
      </c>
      <c r="E70" s="30">
        <f t="shared" si="1"/>
        <v>0</v>
      </c>
      <c r="F70">
        <v>100</v>
      </c>
      <c r="G70" s="7">
        <v>10082647162942</v>
      </c>
      <c r="H70">
        <v>2000</v>
      </c>
      <c r="I70" s="7">
        <v>20082647162949</v>
      </c>
      <c r="J70">
        <v>82647162945</v>
      </c>
    </row>
    <row r="71" spans="1:10" ht="12.75">
      <c r="A71" t="s">
        <v>118</v>
      </c>
      <c r="B71" t="s">
        <v>119</v>
      </c>
      <c r="C71" s="30">
        <v>1.04</v>
      </c>
      <c r="D71" s="46">
        <f t="shared" si="0"/>
        <v>0</v>
      </c>
      <c r="E71" s="30">
        <f t="shared" si="1"/>
        <v>0</v>
      </c>
      <c r="F71">
        <v>100</v>
      </c>
      <c r="G71" s="7">
        <v>10082647162959</v>
      </c>
      <c r="H71">
        <v>1500</v>
      </c>
      <c r="I71" s="7">
        <v>20082647162956</v>
      </c>
      <c r="J71">
        <v>82647162952</v>
      </c>
    </row>
    <row r="72" spans="1:10" ht="12.75">
      <c r="A72" t="s">
        <v>120</v>
      </c>
      <c r="B72" t="s">
        <v>121</v>
      </c>
      <c r="C72" s="30">
        <v>1.932</v>
      </c>
      <c r="D72" s="46">
        <f t="shared" si="0"/>
        <v>0</v>
      </c>
      <c r="E72" s="30">
        <f t="shared" si="1"/>
        <v>0</v>
      </c>
      <c r="F72">
        <v>50</v>
      </c>
      <c r="G72" s="7">
        <v>10082647162966</v>
      </c>
      <c r="H72">
        <v>1000</v>
      </c>
      <c r="I72" s="7">
        <v>20082647162963</v>
      </c>
      <c r="J72">
        <v>82647162969</v>
      </c>
    </row>
    <row r="73" spans="1:10" ht="12.75">
      <c r="A73" t="s">
        <v>122</v>
      </c>
      <c r="B73" t="s">
        <v>123</v>
      </c>
      <c r="C73" s="30">
        <v>3.497</v>
      </c>
      <c r="D73" s="46">
        <f t="shared" si="0"/>
        <v>0</v>
      </c>
      <c r="E73" s="30">
        <f t="shared" si="1"/>
        <v>0</v>
      </c>
      <c r="F73">
        <v>25</v>
      </c>
      <c r="G73" s="7">
        <v>10082647162973</v>
      </c>
      <c r="H73">
        <v>400</v>
      </c>
      <c r="I73" s="7">
        <v>20082647162970</v>
      </c>
      <c r="J73">
        <v>82647162976</v>
      </c>
    </row>
    <row r="74" spans="1:10" ht="12.75">
      <c r="A74" t="s">
        <v>82</v>
      </c>
      <c r="B74" t="s">
        <v>83</v>
      </c>
      <c r="C74" s="30">
        <v>2.72</v>
      </c>
      <c r="D74" s="46">
        <f t="shared" si="0"/>
        <v>0</v>
      </c>
      <c r="E74" s="30">
        <f t="shared" si="1"/>
        <v>0</v>
      </c>
      <c r="F74">
        <v>25</v>
      </c>
      <c r="G74" s="7">
        <v>10082647162980</v>
      </c>
      <c r="H74">
        <v>400</v>
      </c>
      <c r="I74" s="7">
        <v>20082647162987</v>
      </c>
      <c r="J74">
        <v>82647162983</v>
      </c>
    </row>
    <row r="75" spans="1:10" s="13" customFormat="1" ht="12.75">
      <c r="A75" s="28" t="s">
        <v>174</v>
      </c>
      <c r="B75" s="27"/>
      <c r="C75" s="17"/>
      <c r="D75" s="15" t="s">
        <v>9</v>
      </c>
      <c r="E75" s="25"/>
      <c r="F75" s="24"/>
      <c r="G75" s="26"/>
      <c r="H75" s="26"/>
      <c r="I75" s="26"/>
      <c r="J75" s="16"/>
    </row>
    <row r="76" spans="1:10" ht="12.75">
      <c r="A76" t="s">
        <v>124</v>
      </c>
      <c r="B76" t="s">
        <v>125</v>
      </c>
      <c r="C76" s="30">
        <v>3.602</v>
      </c>
      <c r="D76" s="46">
        <f t="shared" si="0"/>
        <v>0</v>
      </c>
      <c r="E76" s="30">
        <f t="shared" si="1"/>
        <v>0</v>
      </c>
      <c r="F76">
        <v>25</v>
      </c>
      <c r="G76" s="7">
        <v>10082647162997</v>
      </c>
      <c r="H76">
        <v>300</v>
      </c>
      <c r="I76" s="7">
        <v>20082647162994</v>
      </c>
      <c r="J76">
        <v>82647162990</v>
      </c>
    </row>
    <row r="77" spans="1:10" ht="12.75">
      <c r="A77" t="s">
        <v>130</v>
      </c>
      <c r="B77" t="s">
        <v>131</v>
      </c>
      <c r="C77" s="30">
        <v>3.917</v>
      </c>
      <c r="D77" s="46">
        <f t="shared" si="0"/>
        <v>0</v>
      </c>
      <c r="E77" s="30">
        <f t="shared" si="1"/>
        <v>0</v>
      </c>
      <c r="F77">
        <v>25</v>
      </c>
      <c r="G77" s="7">
        <v>10082647163024</v>
      </c>
      <c r="H77">
        <v>300</v>
      </c>
      <c r="I77" s="7">
        <v>20082647163021</v>
      </c>
      <c r="J77">
        <v>82647163027</v>
      </c>
    </row>
    <row r="78" spans="1:10" ht="12.75">
      <c r="A78" t="s">
        <v>128</v>
      </c>
      <c r="B78" t="s">
        <v>129</v>
      </c>
      <c r="C78" s="30">
        <v>4.494</v>
      </c>
      <c r="D78" s="46">
        <f t="shared" si="0"/>
        <v>0</v>
      </c>
      <c r="E78" s="30">
        <f t="shared" si="1"/>
        <v>0</v>
      </c>
      <c r="F78">
        <v>25</v>
      </c>
      <c r="G78" s="7">
        <v>10082647163017</v>
      </c>
      <c r="H78">
        <v>250</v>
      </c>
      <c r="I78" s="7">
        <v>20082647163014</v>
      </c>
      <c r="J78">
        <v>82647163010</v>
      </c>
    </row>
    <row r="79" spans="1:10" ht="12.75">
      <c r="A79" t="s">
        <v>126</v>
      </c>
      <c r="B79" t="s">
        <v>127</v>
      </c>
      <c r="C79" s="30">
        <v>4.127</v>
      </c>
      <c r="D79" s="46">
        <f t="shared" si="0"/>
        <v>0</v>
      </c>
      <c r="E79" s="30">
        <f t="shared" si="1"/>
        <v>0</v>
      </c>
      <c r="F79">
        <v>25</v>
      </c>
      <c r="G79" s="7">
        <v>10082647163000</v>
      </c>
      <c r="H79">
        <v>250</v>
      </c>
      <c r="I79" s="7">
        <v>20082647163007</v>
      </c>
      <c r="J79">
        <v>82647163003</v>
      </c>
    </row>
    <row r="80" spans="1:10" ht="12.75">
      <c r="A80" t="s">
        <v>132</v>
      </c>
      <c r="B80" t="s">
        <v>133</v>
      </c>
      <c r="C80" s="30">
        <v>6.374</v>
      </c>
      <c r="D80" s="46">
        <f t="shared" si="0"/>
        <v>0</v>
      </c>
      <c r="E80" s="30">
        <f t="shared" si="1"/>
        <v>0</v>
      </c>
      <c r="F80">
        <v>15</v>
      </c>
      <c r="G80" s="7">
        <v>10082647163031</v>
      </c>
      <c r="H80">
        <v>120</v>
      </c>
      <c r="I80" s="7">
        <v>20082647163038</v>
      </c>
      <c r="J80">
        <v>82647163034</v>
      </c>
    </row>
    <row r="81" spans="1:10" ht="12.75">
      <c r="A81" t="s">
        <v>134</v>
      </c>
      <c r="B81" t="s">
        <v>135</v>
      </c>
      <c r="C81" s="30">
        <v>6.479</v>
      </c>
      <c r="D81" s="46">
        <f t="shared" si="0"/>
        <v>0</v>
      </c>
      <c r="E81" s="30">
        <f t="shared" si="1"/>
        <v>0</v>
      </c>
      <c r="F81">
        <v>15</v>
      </c>
      <c r="G81" s="7">
        <v>10082647163048</v>
      </c>
      <c r="H81">
        <v>120</v>
      </c>
      <c r="I81" s="7">
        <v>20082647163045</v>
      </c>
      <c r="J81">
        <v>82647163041</v>
      </c>
    </row>
    <row r="82" spans="1:10" ht="12.75">
      <c r="A82" t="s">
        <v>136</v>
      </c>
      <c r="B82" t="s">
        <v>137</v>
      </c>
      <c r="C82" s="30">
        <v>6.689</v>
      </c>
      <c r="D82" s="46">
        <f t="shared" si="0"/>
        <v>0</v>
      </c>
      <c r="E82" s="30">
        <f t="shared" si="1"/>
        <v>0</v>
      </c>
      <c r="F82">
        <v>15</v>
      </c>
      <c r="G82" s="7">
        <v>10082647163055</v>
      </c>
      <c r="H82">
        <v>120</v>
      </c>
      <c r="I82" s="7">
        <v>20082647163052</v>
      </c>
      <c r="J82">
        <v>82647163058</v>
      </c>
    </row>
    <row r="83" spans="1:10" ht="12.75">
      <c r="A83" t="s">
        <v>138</v>
      </c>
      <c r="B83" t="s">
        <v>139</v>
      </c>
      <c r="C83" s="30">
        <v>6.531</v>
      </c>
      <c r="D83" s="46">
        <f>$E$6</f>
        <v>0</v>
      </c>
      <c r="E83" s="30">
        <f aca="true" t="shared" si="2" ref="E83:E95">C83*D83</f>
        <v>0</v>
      </c>
      <c r="F83">
        <v>15</v>
      </c>
      <c r="G83" s="7">
        <v>10082647163062</v>
      </c>
      <c r="H83">
        <v>120</v>
      </c>
      <c r="I83" s="7">
        <v>20082647163069</v>
      </c>
      <c r="J83">
        <v>82647163065</v>
      </c>
    </row>
    <row r="84" spans="1:10" ht="12.75">
      <c r="A84" t="s">
        <v>140</v>
      </c>
      <c r="B84" t="s">
        <v>141</v>
      </c>
      <c r="C84" s="30">
        <v>6.636</v>
      </c>
      <c r="D84" s="46">
        <f>$E$6</f>
        <v>0</v>
      </c>
      <c r="E84" s="30">
        <f t="shared" si="2"/>
        <v>0</v>
      </c>
      <c r="F84">
        <v>15</v>
      </c>
      <c r="G84" s="7">
        <v>10082647163079</v>
      </c>
      <c r="H84">
        <v>120</v>
      </c>
      <c r="I84" s="7">
        <v>20082647163076</v>
      </c>
      <c r="J84">
        <v>82647163072</v>
      </c>
    </row>
    <row r="85" spans="1:10" ht="12.75">
      <c r="A85" t="s">
        <v>142</v>
      </c>
      <c r="B85" t="s">
        <v>143</v>
      </c>
      <c r="C85" s="30">
        <v>6.941</v>
      </c>
      <c r="D85" s="46">
        <f>$E$6</f>
        <v>0</v>
      </c>
      <c r="E85" s="30">
        <f t="shared" si="2"/>
        <v>0</v>
      </c>
      <c r="F85">
        <v>15</v>
      </c>
      <c r="G85" s="7">
        <v>10082647163086</v>
      </c>
      <c r="H85">
        <v>120</v>
      </c>
      <c r="I85" s="7">
        <v>20082647163083</v>
      </c>
      <c r="J85">
        <v>82647163089</v>
      </c>
    </row>
    <row r="86" spans="1:10" ht="12.75">
      <c r="A86" t="s">
        <v>144</v>
      </c>
      <c r="B86" t="s">
        <v>145</v>
      </c>
      <c r="C86" s="30">
        <v>6.689</v>
      </c>
      <c r="D86" s="46">
        <f>$E$6</f>
        <v>0</v>
      </c>
      <c r="E86" s="30">
        <f t="shared" si="2"/>
        <v>0</v>
      </c>
      <c r="F86">
        <v>15</v>
      </c>
      <c r="G86" s="7">
        <v>10082647163093</v>
      </c>
      <c r="H86">
        <v>120</v>
      </c>
      <c r="I86" s="7">
        <v>20082647163090</v>
      </c>
      <c r="J86">
        <v>82647163096</v>
      </c>
    </row>
    <row r="87" spans="1:10" ht="12.75">
      <c r="A87" t="s">
        <v>146</v>
      </c>
      <c r="B87" t="s">
        <v>147</v>
      </c>
      <c r="C87" s="30">
        <v>6.993</v>
      </c>
      <c r="D87" s="46">
        <f>$E$6</f>
        <v>0</v>
      </c>
      <c r="E87" s="30">
        <f t="shared" si="2"/>
        <v>0</v>
      </c>
      <c r="F87">
        <v>15</v>
      </c>
      <c r="G87" s="7">
        <v>10082647163109</v>
      </c>
      <c r="H87">
        <v>120</v>
      </c>
      <c r="I87" s="7">
        <v>20082647163106</v>
      </c>
      <c r="J87">
        <v>82647163102</v>
      </c>
    </row>
    <row r="88" spans="1:10" s="13" customFormat="1" ht="12.75">
      <c r="A88" s="44" t="s">
        <v>160</v>
      </c>
      <c r="B88" s="45"/>
      <c r="C88" s="17"/>
      <c r="D88" s="15" t="s">
        <v>9</v>
      </c>
      <c r="E88" s="25"/>
      <c r="F88" s="24"/>
      <c r="G88" s="26"/>
      <c r="H88" s="26"/>
      <c r="I88" s="26"/>
      <c r="J88" s="16"/>
    </row>
    <row r="89" spans="1:10" ht="12.75">
      <c r="A89" t="s">
        <v>164</v>
      </c>
      <c r="B89" t="s">
        <v>165</v>
      </c>
      <c r="C89" s="30">
        <v>2.142</v>
      </c>
      <c r="D89" s="46">
        <f>$E$6</f>
        <v>0</v>
      </c>
      <c r="E89" s="30">
        <f t="shared" si="2"/>
        <v>0</v>
      </c>
      <c r="F89">
        <v>50</v>
      </c>
      <c r="G89" s="7">
        <v>10082647163116</v>
      </c>
      <c r="H89">
        <v>500</v>
      </c>
      <c r="I89" s="7">
        <v>20082647163113</v>
      </c>
      <c r="J89">
        <v>82647163119</v>
      </c>
    </row>
    <row r="90" spans="1:10" ht="12.75">
      <c r="A90" t="s">
        <v>166</v>
      </c>
      <c r="B90" t="s">
        <v>167</v>
      </c>
      <c r="C90" s="30">
        <v>2.877</v>
      </c>
      <c r="D90" s="46">
        <f>$E$6</f>
        <v>0</v>
      </c>
      <c r="E90" s="30">
        <f t="shared" si="2"/>
        <v>0</v>
      </c>
      <c r="F90">
        <v>25</v>
      </c>
      <c r="G90" s="7">
        <v>10082647163123</v>
      </c>
      <c r="H90">
        <v>500</v>
      </c>
      <c r="I90" s="7">
        <v>20082647163120</v>
      </c>
      <c r="J90">
        <v>82647163126</v>
      </c>
    </row>
    <row r="91" spans="1:10" ht="12.75">
      <c r="A91" t="s">
        <v>168</v>
      </c>
      <c r="B91" t="s">
        <v>169</v>
      </c>
      <c r="C91" s="30">
        <v>4.704</v>
      </c>
      <c r="D91" s="46">
        <f>$E$6</f>
        <v>0</v>
      </c>
      <c r="E91" s="30">
        <f t="shared" si="2"/>
        <v>0</v>
      </c>
      <c r="F91">
        <v>25</v>
      </c>
      <c r="G91" s="7">
        <v>10082647163130</v>
      </c>
      <c r="H91">
        <v>250</v>
      </c>
      <c r="I91" s="7">
        <v>20082647163137</v>
      </c>
      <c r="J91">
        <v>82647163133</v>
      </c>
    </row>
    <row r="92" spans="1:10" ht="12.75">
      <c r="A92" t="s">
        <v>170</v>
      </c>
      <c r="B92" t="s">
        <v>171</v>
      </c>
      <c r="C92" s="30">
        <v>8.82</v>
      </c>
      <c r="D92" s="46">
        <f>$E$6</f>
        <v>0</v>
      </c>
      <c r="E92" s="30">
        <f t="shared" si="2"/>
        <v>0</v>
      </c>
      <c r="F92">
        <v>10</v>
      </c>
      <c r="G92" s="7">
        <v>10082647163147</v>
      </c>
      <c r="H92">
        <v>120</v>
      </c>
      <c r="I92" s="7">
        <v>20082647163144</v>
      </c>
      <c r="J92">
        <v>82647163140</v>
      </c>
    </row>
    <row r="93" spans="1:10" ht="12.75">
      <c r="A93" t="s">
        <v>172</v>
      </c>
      <c r="B93" t="s">
        <v>173</v>
      </c>
      <c r="C93" s="30">
        <v>4.074</v>
      </c>
      <c r="D93" s="46">
        <f>$E$6</f>
        <v>0</v>
      </c>
      <c r="E93" s="30">
        <f t="shared" si="2"/>
        <v>0</v>
      </c>
      <c r="F93">
        <v>25</v>
      </c>
      <c r="G93" s="7">
        <v>10082647163154</v>
      </c>
      <c r="H93">
        <v>300</v>
      </c>
      <c r="I93" s="7">
        <v>20082647163151</v>
      </c>
      <c r="J93">
        <v>82647163157</v>
      </c>
    </row>
    <row r="94" spans="1:10" s="13" customFormat="1" ht="12.75">
      <c r="A94" s="44" t="s">
        <v>182</v>
      </c>
      <c r="B94" s="45"/>
      <c r="C94" s="45"/>
      <c r="D94" s="15" t="s">
        <v>9</v>
      </c>
      <c r="E94" s="25"/>
      <c r="F94" s="24"/>
      <c r="G94" s="26"/>
      <c r="H94" s="26"/>
      <c r="I94" s="26"/>
      <c r="J94" s="16"/>
    </row>
    <row r="95" spans="1:10" ht="12.75">
      <c r="A95" t="s">
        <v>178</v>
      </c>
      <c r="B95" s="13" t="s">
        <v>181</v>
      </c>
      <c r="C95" s="30">
        <v>7.55</v>
      </c>
      <c r="D95" s="46">
        <f>$E$6</f>
        <v>0</v>
      </c>
      <c r="E95" s="30">
        <f t="shared" si="2"/>
        <v>0</v>
      </c>
      <c r="F95">
        <v>10</v>
      </c>
      <c r="G95" s="7">
        <v>10082647189567</v>
      </c>
      <c r="H95">
        <v>200</v>
      </c>
      <c r="I95" s="7">
        <v>20082647189564</v>
      </c>
      <c r="J95">
        <v>82647189560</v>
      </c>
    </row>
  </sheetData>
  <mergeCells count="15">
    <mergeCell ref="A69:B69"/>
    <mergeCell ref="A88:B88"/>
    <mergeCell ref="A94:C94"/>
    <mergeCell ref="A38:C38"/>
    <mergeCell ref="A40:C40"/>
    <mergeCell ref="A50:C50"/>
    <mergeCell ref="A46:C46"/>
    <mergeCell ref="A53:C53"/>
    <mergeCell ref="A62:C62"/>
    <mergeCell ref="C1:E1"/>
    <mergeCell ref="C2:F2"/>
    <mergeCell ref="A6:B6"/>
    <mergeCell ref="A15:B15"/>
    <mergeCell ref="A19:B19"/>
    <mergeCell ref="A32:B32"/>
  </mergeCells>
  <printOptions gridLines="1"/>
  <pageMargins left="0.7" right="0.7" top="0.75" bottom="0.75" header="0.3" footer="0.3"/>
  <pageSetup fitToHeight="0" fitToWidth="1" horizontalDpi="600" verticalDpi="600" orientation="landscape" scale="60" r:id="rId1"/>
  <headerFooter>
    <oddHeader>&amp;C Matco-Norca
Lead Free Pex Fittings Price 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2017-06-27T15:17:51Z</cp:lastPrinted>
  <dcterms:created xsi:type="dcterms:W3CDTF">2010-12-07T21:14:30Z</dcterms:created>
  <dcterms:modified xsi:type="dcterms:W3CDTF">2017-06-27T15:17:58Z</dcterms:modified>
  <cp:category/>
  <cp:version/>
  <cp:contentType/>
  <cp:contentStatus/>
</cp:coreProperties>
</file>