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Price Sheets/"/>
    </mc:Choice>
  </mc:AlternateContent>
  <xr:revisionPtr revIDLastSave="11" documentId="8_{972D5778-5BE9-449A-B866-1932EB005FDA}" xr6:coauthVersionLast="47" xr6:coauthVersionMax="47" xr10:uidLastSave="{8B1DB43B-BE46-4392-9A89-6D0B0448DB22}"/>
  <bookViews>
    <workbookView xWindow="-120" yWindow="-120" windowWidth="29040" windowHeight="15840" xr2:uid="{00000000-000D-0000-FFFF-FFFF00000000}"/>
  </bookViews>
  <sheets>
    <sheet name="WSV" sheetId="1" r:id="rId1"/>
  </sheets>
  <definedNames>
    <definedName name="_xlnm._FilterDatabase" localSheetId="0" hidden="1">WSV!$A$5:$J$66</definedName>
    <definedName name="_xlnm.Print_Titles" localSheetId="0">WSV!$5:$5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6" i="1"/>
  <c r="E16" i="1" s="1"/>
  <c r="D17" i="1"/>
  <c r="E17" i="1" s="1"/>
  <c r="D18" i="1"/>
  <c r="E18" i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50" i="1"/>
  <c r="E50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9" i="1"/>
  <c r="E59" i="1" s="1"/>
  <c r="D60" i="1"/>
  <c r="E60" i="1" s="1"/>
  <c r="D61" i="1"/>
  <c r="E61" i="1" s="1"/>
  <c r="D62" i="1"/>
  <c r="E62" i="1" s="1"/>
  <c r="D64" i="1"/>
  <c r="E64" i="1" s="1"/>
  <c r="D65" i="1"/>
  <c r="E65" i="1" s="1"/>
  <c r="D66" i="1"/>
  <c r="E66" i="1" s="1"/>
  <c r="D7" i="1"/>
  <c r="E7" i="1" s="1"/>
</calcChain>
</file>

<file path=xl/sharedStrings.xml><?xml version="1.0" encoding="utf-8"?>
<sst xmlns="http://schemas.openxmlformats.org/spreadsheetml/2006/main" count="143" uniqueCount="131">
  <si>
    <t>208T04</t>
  </si>
  <si>
    <t>EFV-01</t>
  </si>
  <si>
    <t>FR12-1</t>
  </si>
  <si>
    <t>FR12-15</t>
  </si>
  <si>
    <t>FR12-2</t>
  </si>
  <si>
    <t>FV-303</t>
  </si>
  <si>
    <t>FV-303P</t>
  </si>
  <si>
    <t>FV-404</t>
  </si>
  <si>
    <t>FV-404P</t>
  </si>
  <si>
    <t>FV-505</t>
  </si>
  <si>
    <t>FV-606</t>
  </si>
  <si>
    <t>FV-707</t>
  </si>
  <si>
    <t>FV-808</t>
  </si>
  <si>
    <t>525T03</t>
  </si>
  <si>
    <t>1/2" BRZ IN-LINE CHK VALVE           SPRING LOADED</t>
  </si>
  <si>
    <t>525T04</t>
  </si>
  <si>
    <t>3/4" BRZ IN-LINE CHK VALVE           SPRING LOADED</t>
  </si>
  <si>
    <t>525T05</t>
  </si>
  <si>
    <t>1" BRZ IN-LINE CHK VALVE             SPRING LOADED</t>
  </si>
  <si>
    <t>525T06</t>
  </si>
  <si>
    <t>1-1/4" BRZ IN-LINE CHK VALVE         SPRING LOADED</t>
  </si>
  <si>
    <t>525T07</t>
  </si>
  <si>
    <t>1-1/2" BRZ IN-LINE CHK VALVE         SPRING LOADED</t>
  </si>
  <si>
    <t>525T08</t>
  </si>
  <si>
    <t>2" BRZ IN-LINE CHK VALVE             SPRING LOADED</t>
  </si>
  <si>
    <t>529-0706</t>
  </si>
  <si>
    <t>1-1/2 X 1-1/4 PLASTIC CHK VALVE      RUBBER ENDS-STAINLESS STEEL CONNECT</t>
  </si>
  <si>
    <t>529-0808</t>
  </si>
  <si>
    <t>2" PLASTIC CHK VALVE W/RUBBER ENDS   STAINLESS STEEL CONNECTIONS</t>
  </si>
  <si>
    <t>532T03</t>
  </si>
  <si>
    <t>1/2" IP BRONZE S/C -Y PATTERN        SWING CHECK</t>
  </si>
  <si>
    <t>532T04</t>
  </si>
  <si>
    <t>3/4" IP BRONZE S/C -Y PATTERN        SWING CHECK</t>
  </si>
  <si>
    <t>532T05</t>
  </si>
  <si>
    <t>1" IP BRONZE S/C - Y PATTERN         SWING CHECK</t>
  </si>
  <si>
    <t>532T06</t>
  </si>
  <si>
    <t>1-1/4" IP BRONZE S/C-Y PATTERN       SWING CHECK</t>
  </si>
  <si>
    <t>532T07</t>
  </si>
  <si>
    <t>532T08</t>
  </si>
  <si>
    <t>2" IP BRONZE S/C - Y PATTERN        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</si>
  <si>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</si>
  <si>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</si>
  <si>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</si>
  <si>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</si>
  <si>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</si>
  <si>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</si>
  <si>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</si>
  <si>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</si>
  <si>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</si>
  <si>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</si>
  <si>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</si>
  <si>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</si>
  <si>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</si>
  <si>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VALVES</t>
  </si>
  <si>
    <t>BRONZE FLOAT VALVES</t>
  </si>
  <si>
    <t>BRASS FLOAT RODS</t>
  </si>
  <si>
    <t>EVAPORATOR COOLER VALVE</t>
  </si>
  <si>
    <t>BRONZE INLINE CHECK VALVE</t>
  </si>
  <si>
    <t>SUMP PUMP CHECK VALVE</t>
  </si>
  <si>
    <t>BRONZE Y PATTERN CHECK VALVE</t>
  </si>
  <si>
    <t>1-1/2" IP BRONZE S/C-Y PATTERN</t>
  </si>
  <si>
    <t xml:space="preserve"> </t>
  </si>
  <si>
    <t>525C03LF</t>
  </si>
  <si>
    <t>LEAD FREE 1/2"C X C BRZ IN-LINE CHK  VALVE SPRING LOADED</t>
  </si>
  <si>
    <t>525C04LF</t>
  </si>
  <si>
    <t>LEAD FREE 3/4"C X C BRZ IN-LINE CHK  VALVE SPRING LOADED</t>
  </si>
  <si>
    <t>525C05LF</t>
  </si>
  <si>
    <t>LEAD FREE 1"C X C BRZ IN-LINE CHK    VALVE SPRING LOADED</t>
  </si>
  <si>
    <t>525C06LF</t>
  </si>
  <si>
    <t>LEAD FREE 1-1/4"C X C BRZ IN-LINE    CHK VALVE SPRING LOADED</t>
  </si>
  <si>
    <t>525C07LF</t>
  </si>
  <si>
    <t>LEAD FREE 1-1/2"C X C BRZ IN-LINE    CHK VALVE SPRING LOADED</t>
  </si>
  <si>
    <t>525C08LF</t>
  </si>
  <si>
    <t>LEAD FREE 2"C X C BRZ IN-LINE CHK    VALVE SPRING LOADED</t>
  </si>
  <si>
    <t>525T03LF</t>
  </si>
  <si>
    <t>LEAD FREE 1/2" BRZ IN-LINE CHK       VALVE SPRING LOADED</t>
  </si>
  <si>
    <t>525T04LF</t>
  </si>
  <si>
    <t>LEAD FREE 3/4" BRZ IN-LINE CHK       VALVE SPRING LOADED</t>
  </si>
  <si>
    <t>525T05LF</t>
  </si>
  <si>
    <t>LEAD FREE 1" BRZ IN-LINE CHK VALVE   SPRING LOADED</t>
  </si>
  <si>
    <t>525T06LF</t>
  </si>
  <si>
    <t>LEAD FREE 1-1/4" BRZ IN-LINE CHK     VALVE SPRING LOADED</t>
  </si>
  <si>
    <t>525T07LF</t>
  </si>
  <si>
    <t>LEAD FREE 1-1/2" BRZ IN-LINE CHK     VALVE SPRING LOADED</t>
  </si>
  <si>
    <t>525T08LF</t>
  </si>
  <si>
    <t>LEAD FREE 2" BRZ IN-LINE CHK VALVE   SPRING LOADED</t>
  </si>
  <si>
    <t>527T03LF</t>
  </si>
  <si>
    <t>LEAD FREE 1/2" BRONZE FOOT VALVE</t>
  </si>
  <si>
    <t>527T04LF</t>
  </si>
  <si>
    <t>LEAD FREE 3/4" BRONZE FOOT VALVE</t>
  </si>
  <si>
    <t>527T05LF</t>
  </si>
  <si>
    <t>LEAD FREE 1" BRONZE FOOT VALVE</t>
  </si>
  <si>
    <t>527T06LF</t>
  </si>
  <si>
    <t>LEAD FREE 1.1/4" BRONZE FOOT VALVE</t>
  </si>
  <si>
    <t>527T07LF</t>
  </si>
  <si>
    <t>LEAD FREE 1.1/2" BRONZE FOOT VALVE</t>
  </si>
  <si>
    <t>527T08LF</t>
  </si>
  <si>
    <t>LEAD FREE 2" BRONZE FOOT VALVE</t>
  </si>
  <si>
    <t>434-0403LF</t>
  </si>
  <si>
    <t>LEAD FREE 3/4"FL X 1/2"IP BRS ANGLE  METER VLV</t>
  </si>
  <si>
    <t>434-0404LF</t>
  </si>
  <si>
    <t>LEAD FREE 3/4"FL X 3/4"IP BRS ANGLE  METER VLV</t>
  </si>
  <si>
    <t>434-0404DLF</t>
  </si>
  <si>
    <t>LEAD FREE 3/4"FL X 3/4"IP BRS ANGLE  METER VLV WITH DRAIN</t>
  </si>
  <si>
    <t>434-0504LF</t>
  </si>
  <si>
    <t>LEAD FREE 1"FL X 3/4"IP BRS ANGLE    METER VALVE</t>
  </si>
  <si>
    <t>LEAD FREE METER VALVE</t>
  </si>
  <si>
    <t>PRV0303LF</t>
  </si>
  <si>
    <t>LEAD FREE 1/2 BRS PRESSURE RELIEF    VALVE</t>
  </si>
  <si>
    <t>PG-100LF</t>
  </si>
  <si>
    <t>LEAD FREE 1/4" X 2" DIA,100PSI       PRESSURE GUAGE</t>
  </si>
  <si>
    <t>LEAD FREE PRESSURE RELIEF VALVE AND GUAGE</t>
  </si>
  <si>
    <t>1/2" BRZ FLOAT VALVE MIP X MIP      NOT FOR POTABLE WATER</t>
  </si>
  <si>
    <t>1/2" BRZ FLOAT VALVE MIP X PLAIN   NOT FOR POTABLE WATER</t>
  </si>
  <si>
    <t>3/4" BRZ FLOAT VALVE MIP X MIP       NOT FOR POTABLE WATER</t>
  </si>
  <si>
    <t>3/4" BRZ FLOAT VALVE MIP X PLAIN    NOT FOR POTABLE WATER</t>
  </si>
  <si>
    <t>1" BRZ FLOAT VALVE FIP X PLAIN        NOT FOR POTABLE WATER</t>
  </si>
  <si>
    <t>1-1/4" BRZ FLOAT VALVE FIP X PLAIN   NOT FOR POTABLE WATER</t>
  </si>
  <si>
    <t>1-1/2" BRZ FLOAT VALVE FIP X PLAIN   NOT FOR POTABLE WATER</t>
  </si>
  <si>
    <t>2" BRZ FLOAT VALVE FIP X PLAIN   NOT FOR POTABLE WATER</t>
  </si>
  <si>
    <t>12" BRASS FLOAT ROD 5/16-18   NOT FOR POTABLE WATER</t>
  </si>
  <si>
    <t>12" BRASS FLOAT ROD 1/4-20     NOT FOR POTABLE WATER</t>
  </si>
  <si>
    <t>12" BRASS FLOAT ROD 3/8-16     NOT FOR POTABLE WATER</t>
  </si>
  <si>
    <t>EVAP COOLER VALVE 3/4"     NOT FOR POTABLE WATER</t>
  </si>
  <si>
    <t>1/4" EVAP.COOLER FLOAT VALVE     NOT FOR POTABLE WATER</t>
  </si>
  <si>
    <t>LEAD FREE BRONZE CHECK AND FOOT VALVE</t>
  </si>
  <si>
    <t xml:space="preserve">Note: Different multipliers may apply for each section depending on your matrix. </t>
  </si>
  <si>
    <t xml:space="preserve"> You will have to manually input them. </t>
  </si>
  <si>
    <t>PRV0403LF</t>
  </si>
  <si>
    <t>LEAD FREE 3/4 MIP X 1/2 FIP INLET BRS  PRESSURE RELIEF VALVE 1/2" FIP BLOW-OFF</t>
  </si>
  <si>
    <t>PL-0624-WSV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</si>
</sst>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168" fontId="1" fillId="0" borderId="0" xfId="1" applyNumberFormat="1" applyFont="1"/>
    <xf numFmtId="165" fontId="1" fillId="0" borderId="0" xfId="2" applyNumberFormat="1" applyFont="1"/>
    <xf numFmtId="44" fontId="1" fillId="0" borderId="0" xfId="0" applyNumberFormat="1" applyFont="1"/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44" fontId="1" fillId="0" borderId="0" xfId="2" applyFont="1"/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8" fontId="1" fillId="0" borderId="0" xfId="0" applyNumberFormat="1" applyFont="1"/>
    <xf numFmtId="168" fontId="4" fillId="2" borderId="0" xfId="1" applyNumberFormat="1" applyFont="1" applyFill="1" applyAlignment="1">
      <alignment wrapText="1"/>
    </xf>
    <xf numFmtId="44" fontId="0" fillId="0" borderId="0" xfId="2" applyFont="1"/>
    <xf numFmtId="0" fontId="3" fillId="0" borderId="0" xfId="0" applyFont="1" applyAlignment="1"/>
    <xf numFmtId="0" fontId="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42578125" style="16" customWidth="1"/>
    <col min="2" max="2" width="83.7109375" style="16" bestFit="1" customWidth="1"/>
    <col min="3" max="3" width="9.85546875" style="12" bestFit="1" customWidth="1"/>
    <col min="4" max="4" width="15.5703125" style="16" bestFit="1" customWidth="1"/>
    <col min="5" max="5" width="12.28515625" style="16" customWidth="1"/>
    <col min="6" max="6" width="8.85546875" style="17" customWidth="1"/>
    <col min="7" max="7" width="15.140625" style="18" bestFit="1" customWidth="1"/>
    <col min="8" max="8" width="9.28515625" style="17" customWidth="1"/>
    <col min="9" max="9" width="17" style="18" customWidth="1"/>
    <col min="10" max="10" width="15.5703125" style="15" customWidth="1"/>
    <col min="11" max="16384" width="9.140625" style="16"/>
  </cols>
  <sheetData>
    <row r="1" spans="1:10" x14ac:dyDescent="0.2">
      <c r="A1" s="1" t="s">
        <v>53</v>
      </c>
      <c r="C1" s="19"/>
      <c r="E1" s="11"/>
      <c r="F1" s="20"/>
      <c r="H1" s="20"/>
    </row>
    <row r="2" spans="1:10" x14ac:dyDescent="0.2">
      <c r="A2" s="1" t="s">
        <v>40</v>
      </c>
      <c r="B2" s="1" t="s">
        <v>130</v>
      </c>
      <c r="C2" s="27" t="s">
        <v>126</v>
      </c>
      <c r="D2" s="21"/>
      <c r="E2" s="11"/>
      <c r="F2" s="20"/>
      <c r="H2" s="20"/>
    </row>
    <row r="3" spans="1:10" x14ac:dyDescent="0.2">
      <c r="A3" s="1" t="s">
        <v>41</v>
      </c>
      <c r="B3" s="2">
        <v>45446</v>
      </c>
      <c r="C3" s="16" t="s">
        <v>127</v>
      </c>
      <c r="D3" s="10"/>
      <c r="E3" s="11"/>
      <c r="G3" s="22"/>
      <c r="I3" s="22"/>
    </row>
    <row r="4" spans="1:10" x14ac:dyDescent="0.2">
      <c r="A4" s="1"/>
      <c r="B4" s="23"/>
      <c r="C4" s="19"/>
      <c r="E4" s="11"/>
      <c r="G4" s="22"/>
      <c r="I4" s="22"/>
    </row>
    <row r="5" spans="1:10" s="24" customFormat="1" ht="25.5" x14ac:dyDescent="0.2">
      <c r="A5" s="3" t="s">
        <v>42</v>
      </c>
      <c r="B5" s="3" t="s">
        <v>43</v>
      </c>
      <c r="C5" s="4" t="s">
        <v>44</v>
      </c>
      <c r="D5" s="5" t="s">
        <v>45</v>
      </c>
      <c r="E5" s="6" t="s">
        <v>46</v>
      </c>
      <c r="F5" s="3" t="s">
        <v>47</v>
      </c>
      <c r="G5" s="9" t="s">
        <v>48</v>
      </c>
      <c r="H5" s="3" t="s">
        <v>49</v>
      </c>
      <c r="I5" s="9" t="s">
        <v>50</v>
      </c>
      <c r="J5" s="7" t="s">
        <v>51</v>
      </c>
    </row>
    <row r="6" spans="1:10" ht="20.25" customHeight="1" x14ac:dyDescent="0.2">
      <c r="A6" s="1" t="s">
        <v>54</v>
      </c>
      <c r="D6" s="26" t="s">
        <v>52</v>
      </c>
      <c r="E6" s="8"/>
    </row>
    <row r="7" spans="1:10" x14ac:dyDescent="0.2">
      <c r="A7" s="16" t="s">
        <v>5</v>
      </c>
      <c r="B7" s="16" t="s">
        <v>112</v>
      </c>
      <c r="C7" s="12">
        <v>37.629900000000006</v>
      </c>
      <c r="D7" s="25">
        <f>$E$6</f>
        <v>0</v>
      </c>
      <c r="E7" s="21">
        <f t="shared" ref="E7:E14" si="0">C7*D7</f>
        <v>0</v>
      </c>
      <c r="F7" s="17">
        <v>1</v>
      </c>
      <c r="G7" s="18">
        <v>10082647303000</v>
      </c>
      <c r="H7" s="17">
        <v>72</v>
      </c>
      <c r="I7" s="18">
        <v>20082647303007</v>
      </c>
      <c r="J7" s="15">
        <v>82647303003</v>
      </c>
    </row>
    <row r="8" spans="1:10" x14ac:dyDescent="0.2">
      <c r="A8" s="16" t="s">
        <v>6</v>
      </c>
      <c r="B8" s="16" t="s">
        <v>113</v>
      </c>
      <c r="C8" s="12">
        <v>36.925900000000006</v>
      </c>
      <c r="D8" s="25">
        <f t="shared" ref="D8:D62" si="1">$E$6</f>
        <v>0</v>
      </c>
      <c r="E8" s="21">
        <f t="shared" si="0"/>
        <v>0</v>
      </c>
      <c r="F8" s="17">
        <v>12</v>
      </c>
      <c r="G8" s="18">
        <v>10082647095615</v>
      </c>
      <c r="H8" s="17">
        <v>72</v>
      </c>
      <c r="I8" s="18">
        <v>20082647095612</v>
      </c>
      <c r="J8" s="15">
        <v>82647095618</v>
      </c>
    </row>
    <row r="9" spans="1:10" x14ac:dyDescent="0.2">
      <c r="A9" s="16" t="s">
        <v>7</v>
      </c>
      <c r="B9" s="16" t="s">
        <v>114</v>
      </c>
      <c r="C9" s="12">
        <v>59.540800000000004</v>
      </c>
      <c r="D9" s="25">
        <f t="shared" si="1"/>
        <v>0</v>
      </c>
      <c r="E9" s="21">
        <f t="shared" si="0"/>
        <v>0</v>
      </c>
      <c r="F9" s="17">
        <v>6</v>
      </c>
      <c r="G9" s="18">
        <v>10082647404004</v>
      </c>
      <c r="H9" s="17">
        <v>48</v>
      </c>
      <c r="I9" s="18">
        <v>20082647404001</v>
      </c>
      <c r="J9" s="15">
        <v>82647404007</v>
      </c>
    </row>
    <row r="10" spans="1:10" x14ac:dyDescent="0.2">
      <c r="A10" s="16" t="s">
        <v>8</v>
      </c>
      <c r="B10" s="16" t="s">
        <v>115</v>
      </c>
      <c r="C10" s="12">
        <v>56.145099999999999</v>
      </c>
      <c r="D10" s="25">
        <f t="shared" si="1"/>
        <v>0</v>
      </c>
      <c r="E10" s="21">
        <f t="shared" si="0"/>
        <v>0</v>
      </c>
      <c r="F10" s="17">
        <v>6</v>
      </c>
      <c r="G10" s="18">
        <v>10082647095639</v>
      </c>
      <c r="H10" s="17">
        <v>48</v>
      </c>
      <c r="I10" s="18">
        <v>20082647095636</v>
      </c>
      <c r="J10" s="15">
        <v>82647095632</v>
      </c>
    </row>
    <row r="11" spans="1:10" x14ac:dyDescent="0.2">
      <c r="A11" s="16" t="s">
        <v>9</v>
      </c>
      <c r="B11" s="16" t="s">
        <v>116</v>
      </c>
      <c r="C11" s="12">
        <v>93.670500000000004</v>
      </c>
      <c r="D11" s="25">
        <f t="shared" si="1"/>
        <v>0</v>
      </c>
      <c r="E11" s="21">
        <f t="shared" si="0"/>
        <v>0</v>
      </c>
      <c r="F11" s="17">
        <v>4</v>
      </c>
      <c r="G11" s="18">
        <v>10082647095646</v>
      </c>
      <c r="H11" s="17">
        <v>36</v>
      </c>
      <c r="I11" s="18">
        <v>20082647095643</v>
      </c>
      <c r="J11" s="15">
        <v>82647095649</v>
      </c>
    </row>
    <row r="12" spans="1:10" x14ac:dyDescent="0.2">
      <c r="A12" s="16" t="s">
        <v>10</v>
      </c>
      <c r="B12" s="16" t="s">
        <v>117</v>
      </c>
      <c r="C12" s="12">
        <v>154.68970000000002</v>
      </c>
      <c r="D12" s="25">
        <f t="shared" si="1"/>
        <v>0</v>
      </c>
      <c r="E12" s="21">
        <f t="shared" si="0"/>
        <v>0</v>
      </c>
      <c r="F12" s="17">
        <v>2</v>
      </c>
      <c r="G12" s="18">
        <v>10082647095622</v>
      </c>
      <c r="H12" s="17">
        <v>20</v>
      </c>
      <c r="I12" s="18">
        <v>20082647095629</v>
      </c>
      <c r="J12" s="15">
        <v>82647095625</v>
      </c>
    </row>
    <row r="13" spans="1:10" x14ac:dyDescent="0.2">
      <c r="A13" s="16" t="s">
        <v>11</v>
      </c>
      <c r="B13" s="16" t="s">
        <v>118</v>
      </c>
      <c r="C13" s="12">
        <v>168.04149999999998</v>
      </c>
      <c r="D13" s="25">
        <f t="shared" si="1"/>
        <v>0</v>
      </c>
      <c r="E13" s="21">
        <f t="shared" si="0"/>
        <v>0</v>
      </c>
      <c r="F13" s="17">
        <v>2</v>
      </c>
      <c r="G13" s="18">
        <v>10082647095653</v>
      </c>
      <c r="H13" s="17">
        <v>16</v>
      </c>
      <c r="I13" s="18">
        <v>20082647095650</v>
      </c>
      <c r="J13" s="15">
        <v>82647095656</v>
      </c>
    </row>
    <row r="14" spans="1:10" x14ac:dyDescent="0.2">
      <c r="A14" s="16" t="s">
        <v>12</v>
      </c>
      <c r="B14" s="16" t="s">
        <v>119</v>
      </c>
      <c r="C14" s="12">
        <v>181.48570000000001</v>
      </c>
      <c r="D14" s="25">
        <f t="shared" si="1"/>
        <v>0</v>
      </c>
      <c r="E14" s="21">
        <f t="shared" si="0"/>
        <v>0</v>
      </c>
      <c r="F14" s="17">
        <v>2</v>
      </c>
      <c r="G14" s="18">
        <v>10082647095660</v>
      </c>
      <c r="H14" s="17">
        <v>12</v>
      </c>
      <c r="I14" s="18">
        <v>20082647095667</v>
      </c>
      <c r="J14" s="15">
        <v>82647095663</v>
      </c>
    </row>
    <row r="15" spans="1:10" x14ac:dyDescent="0.2">
      <c r="A15" s="1" t="s">
        <v>55</v>
      </c>
      <c r="D15" s="25" t="s">
        <v>61</v>
      </c>
      <c r="E15" s="21" t="s">
        <v>61</v>
      </c>
    </row>
    <row r="16" spans="1:10" x14ac:dyDescent="0.2">
      <c r="A16" s="16" t="s">
        <v>2</v>
      </c>
      <c r="B16" s="16" t="s">
        <v>121</v>
      </c>
      <c r="C16" s="12">
        <v>6.5412300000000005</v>
      </c>
      <c r="D16" s="25">
        <f t="shared" si="1"/>
        <v>0</v>
      </c>
      <c r="E16" s="21">
        <f>C16*D16</f>
        <v>0</v>
      </c>
      <c r="F16" s="17">
        <v>5</v>
      </c>
      <c r="G16" s="18">
        <v>10082647094496</v>
      </c>
      <c r="H16" s="17">
        <v>500</v>
      </c>
      <c r="I16" s="18">
        <v>20082647094493</v>
      </c>
      <c r="J16" s="15">
        <v>82647094499</v>
      </c>
    </row>
    <row r="17" spans="1:10" x14ac:dyDescent="0.2">
      <c r="A17" s="16" t="s">
        <v>3</v>
      </c>
      <c r="B17" s="16" t="s">
        <v>120</v>
      </c>
      <c r="C17" s="12">
        <v>10.721490000000001</v>
      </c>
      <c r="D17" s="25">
        <f t="shared" si="1"/>
        <v>0</v>
      </c>
      <c r="E17" s="21">
        <f>C17*D17</f>
        <v>0</v>
      </c>
      <c r="F17" s="17">
        <v>5</v>
      </c>
      <c r="G17" s="18">
        <v>10082647094502</v>
      </c>
      <c r="H17" s="17">
        <v>250</v>
      </c>
      <c r="I17" s="18">
        <v>20082647094509</v>
      </c>
      <c r="J17" s="15">
        <v>82647094505</v>
      </c>
    </row>
    <row r="18" spans="1:10" x14ac:dyDescent="0.2">
      <c r="A18" s="16" t="s">
        <v>4</v>
      </c>
      <c r="B18" s="16" t="s">
        <v>122</v>
      </c>
      <c r="C18" s="12">
        <v>14.425560000000003</v>
      </c>
      <c r="D18" s="25">
        <f t="shared" si="1"/>
        <v>0</v>
      </c>
      <c r="E18" s="21">
        <f>C18*D18</f>
        <v>0</v>
      </c>
      <c r="F18" s="17">
        <v>1</v>
      </c>
      <c r="G18" s="18">
        <v>10082647094519</v>
      </c>
      <c r="H18" s="17">
        <v>200</v>
      </c>
      <c r="I18" s="18">
        <v>20082647094516</v>
      </c>
      <c r="J18" s="15">
        <v>82647094512</v>
      </c>
    </row>
    <row r="19" spans="1:10" x14ac:dyDescent="0.2">
      <c r="A19" s="1" t="s">
        <v>56</v>
      </c>
      <c r="D19" s="25" t="s">
        <v>61</v>
      </c>
      <c r="E19" s="21" t="s">
        <v>61</v>
      </c>
    </row>
    <row r="20" spans="1:10" x14ac:dyDescent="0.2">
      <c r="A20" s="16" t="s">
        <v>0</v>
      </c>
      <c r="B20" s="16" t="s">
        <v>123</v>
      </c>
      <c r="C20" s="12">
        <v>15.120126000000001</v>
      </c>
      <c r="D20" s="25">
        <f t="shared" si="1"/>
        <v>0</v>
      </c>
      <c r="E20" s="21">
        <f>C20*D20</f>
        <v>0</v>
      </c>
      <c r="F20" s="17">
        <v>12</v>
      </c>
      <c r="G20" s="18">
        <v>10082647208046</v>
      </c>
      <c r="H20" s="17">
        <v>72</v>
      </c>
      <c r="I20" s="18">
        <v>20082647208043</v>
      </c>
      <c r="J20" s="15">
        <v>82647208049</v>
      </c>
    </row>
    <row r="21" spans="1:10" x14ac:dyDescent="0.2">
      <c r="A21" s="16" t="s">
        <v>1</v>
      </c>
      <c r="B21" s="16" t="s">
        <v>124</v>
      </c>
      <c r="C21" s="12">
        <v>18.911070000000002</v>
      </c>
      <c r="D21" s="25">
        <f t="shared" si="1"/>
        <v>0</v>
      </c>
      <c r="E21" s="21">
        <f>C21*D21</f>
        <v>0</v>
      </c>
      <c r="F21" s="17">
        <v>20</v>
      </c>
      <c r="G21" s="18">
        <v>10082647001012</v>
      </c>
      <c r="H21" s="17">
        <v>80</v>
      </c>
      <c r="I21" s="18">
        <v>20082647001019</v>
      </c>
      <c r="J21" s="15">
        <v>82647001015</v>
      </c>
    </row>
    <row r="22" spans="1:10" ht="24" customHeight="1" x14ac:dyDescent="0.2">
      <c r="A22" s="28" t="s">
        <v>125</v>
      </c>
      <c r="B22" s="29"/>
      <c r="D22" s="25" t="s">
        <v>61</v>
      </c>
      <c r="E22" s="18"/>
    </row>
    <row r="23" spans="1:10" x14ac:dyDescent="0.2">
      <c r="A23" s="16" t="s">
        <v>62</v>
      </c>
      <c r="B23" s="16" t="s">
        <v>63</v>
      </c>
      <c r="C23" s="12">
        <v>34.038400000000003</v>
      </c>
      <c r="D23" s="25">
        <f t="shared" si="1"/>
        <v>0</v>
      </c>
      <c r="E23" s="11">
        <f t="shared" ref="E23:E40" si="2">C23*D23</f>
        <v>0</v>
      </c>
      <c r="F23" s="17">
        <v>10</v>
      </c>
      <c r="G23" s="18">
        <v>10082647165035</v>
      </c>
      <c r="H23" s="17">
        <v>100</v>
      </c>
      <c r="I23" s="18">
        <v>20082647165032</v>
      </c>
      <c r="J23" s="15">
        <v>82647165038</v>
      </c>
    </row>
    <row r="24" spans="1:10" x14ac:dyDescent="0.2">
      <c r="A24" s="16" t="s">
        <v>64</v>
      </c>
      <c r="B24" s="16" t="s">
        <v>65</v>
      </c>
      <c r="C24" s="12">
        <v>49.595700000000008</v>
      </c>
      <c r="D24" s="25">
        <f t="shared" si="1"/>
        <v>0</v>
      </c>
      <c r="E24" s="11">
        <f t="shared" si="2"/>
        <v>0</v>
      </c>
      <c r="F24" s="17">
        <v>10</v>
      </c>
      <c r="G24" s="18">
        <v>10082647165059</v>
      </c>
      <c r="H24" s="17">
        <v>80</v>
      </c>
      <c r="I24" s="18">
        <v>20082647165056</v>
      </c>
      <c r="J24" s="15">
        <v>82647165052</v>
      </c>
    </row>
    <row r="25" spans="1:10" x14ac:dyDescent="0.2">
      <c r="A25" s="16" t="s">
        <v>66</v>
      </c>
      <c r="B25" s="16" t="s">
        <v>67</v>
      </c>
      <c r="C25" s="12">
        <v>70.478099999999998</v>
      </c>
      <c r="D25" s="25">
        <f t="shared" si="1"/>
        <v>0</v>
      </c>
      <c r="E25" s="11">
        <f t="shared" si="2"/>
        <v>0</v>
      </c>
      <c r="F25" s="17">
        <v>6</v>
      </c>
      <c r="G25" s="18">
        <v>10082647165073</v>
      </c>
      <c r="H25" s="17">
        <v>60</v>
      </c>
      <c r="I25" s="18">
        <v>20082647165070</v>
      </c>
      <c r="J25" s="15">
        <v>82647165076</v>
      </c>
    </row>
    <row r="26" spans="1:10" x14ac:dyDescent="0.2">
      <c r="A26" s="16" t="s">
        <v>68</v>
      </c>
      <c r="B26" s="16" t="s">
        <v>69</v>
      </c>
      <c r="C26" s="12">
        <v>106.08730000000001</v>
      </c>
      <c r="D26" s="25">
        <f t="shared" si="1"/>
        <v>0</v>
      </c>
      <c r="E26" s="11">
        <f t="shared" si="2"/>
        <v>0</v>
      </c>
      <c r="F26" s="17">
        <v>4</v>
      </c>
      <c r="G26" s="18">
        <v>10082647165097</v>
      </c>
      <c r="H26" s="17">
        <v>40</v>
      </c>
      <c r="I26" s="18">
        <v>20082647165094</v>
      </c>
      <c r="J26" s="15">
        <v>82647165090</v>
      </c>
    </row>
    <row r="27" spans="1:10" x14ac:dyDescent="0.2">
      <c r="A27" s="16" t="s">
        <v>70</v>
      </c>
      <c r="B27" s="16" t="s">
        <v>71</v>
      </c>
      <c r="C27" s="12">
        <v>121.5753</v>
      </c>
      <c r="D27" s="25">
        <f t="shared" si="1"/>
        <v>0</v>
      </c>
      <c r="E27" s="11">
        <f t="shared" si="2"/>
        <v>0</v>
      </c>
      <c r="F27" s="17">
        <v>5</v>
      </c>
      <c r="G27" s="18">
        <v>10082647165110</v>
      </c>
      <c r="H27" s="17">
        <v>30</v>
      </c>
      <c r="I27" s="18">
        <v>20082647165117</v>
      </c>
      <c r="J27" s="15">
        <v>82647165113</v>
      </c>
    </row>
    <row r="28" spans="1:10" x14ac:dyDescent="0.2">
      <c r="A28" s="16" t="s">
        <v>72</v>
      </c>
      <c r="B28" s="16" t="s">
        <v>73</v>
      </c>
      <c r="C28" s="12">
        <v>221.44870000000003</v>
      </c>
      <c r="D28" s="25">
        <f t="shared" si="1"/>
        <v>0</v>
      </c>
      <c r="E28" s="11">
        <f t="shared" si="2"/>
        <v>0</v>
      </c>
      <c r="F28" s="17">
        <v>5</v>
      </c>
      <c r="G28" s="18">
        <v>10082647165134</v>
      </c>
      <c r="H28" s="17">
        <v>20</v>
      </c>
      <c r="I28" s="18">
        <v>20082647165131</v>
      </c>
      <c r="J28" s="15">
        <v>82647165137</v>
      </c>
    </row>
    <row r="29" spans="1:10" x14ac:dyDescent="0.2">
      <c r="A29" s="16" t="s">
        <v>74</v>
      </c>
      <c r="B29" s="16" t="s">
        <v>75</v>
      </c>
      <c r="C29" s="12">
        <v>28.343700000000002</v>
      </c>
      <c r="D29" s="25">
        <f t="shared" si="1"/>
        <v>0</v>
      </c>
      <c r="E29" s="11">
        <f t="shared" si="2"/>
        <v>0</v>
      </c>
      <c r="F29" s="17">
        <v>10</v>
      </c>
      <c r="G29" s="18">
        <v>10082647105086</v>
      </c>
      <c r="H29" s="17">
        <v>100</v>
      </c>
      <c r="I29" s="18">
        <v>20082647105083</v>
      </c>
      <c r="J29" s="15">
        <v>82647105089</v>
      </c>
    </row>
    <row r="30" spans="1:10" x14ac:dyDescent="0.2">
      <c r="A30" s="16" t="s">
        <v>76</v>
      </c>
      <c r="B30" s="16" t="s">
        <v>77</v>
      </c>
      <c r="C30" s="12">
        <v>37.352700000000006</v>
      </c>
      <c r="D30" s="25">
        <f t="shared" si="1"/>
        <v>0</v>
      </c>
      <c r="E30" s="11">
        <f t="shared" si="2"/>
        <v>0</v>
      </c>
      <c r="F30" s="17">
        <v>10</v>
      </c>
      <c r="G30" s="18">
        <v>10082647105093</v>
      </c>
      <c r="H30" s="17">
        <v>80</v>
      </c>
      <c r="I30" s="18">
        <v>20082647105090</v>
      </c>
      <c r="J30" s="15">
        <v>82647105096</v>
      </c>
    </row>
    <row r="31" spans="1:10" x14ac:dyDescent="0.2">
      <c r="A31" s="16" t="s">
        <v>78</v>
      </c>
      <c r="B31" s="16" t="s">
        <v>79</v>
      </c>
      <c r="C31" s="12">
        <v>52.472200000000001</v>
      </c>
      <c r="D31" s="25">
        <f t="shared" si="1"/>
        <v>0</v>
      </c>
      <c r="E31" s="11">
        <f t="shared" si="2"/>
        <v>0</v>
      </c>
      <c r="F31" s="17">
        <v>6</v>
      </c>
      <c r="G31" s="18">
        <v>10082647105178</v>
      </c>
      <c r="H31" s="17">
        <v>60</v>
      </c>
      <c r="I31" s="18">
        <v>20082647105175</v>
      </c>
      <c r="J31" s="15">
        <v>82647105171</v>
      </c>
    </row>
    <row r="32" spans="1:10" x14ac:dyDescent="0.2">
      <c r="A32" s="16" t="s">
        <v>80</v>
      </c>
      <c r="B32" s="16" t="s">
        <v>81</v>
      </c>
      <c r="C32" s="12">
        <v>85.446900000000014</v>
      </c>
      <c r="D32" s="25">
        <f t="shared" si="1"/>
        <v>0</v>
      </c>
      <c r="E32" s="11">
        <f t="shared" si="2"/>
        <v>0</v>
      </c>
      <c r="F32" s="17">
        <v>4</v>
      </c>
      <c r="G32" s="18">
        <v>10082647105345</v>
      </c>
      <c r="H32" s="17">
        <v>40</v>
      </c>
      <c r="I32" s="18">
        <v>20082647105342</v>
      </c>
      <c r="J32" s="15">
        <v>82647105348</v>
      </c>
    </row>
    <row r="33" spans="1:10" x14ac:dyDescent="0.2">
      <c r="A33" s="16" t="s">
        <v>82</v>
      </c>
      <c r="B33" s="16" t="s">
        <v>83</v>
      </c>
      <c r="C33" s="12">
        <v>96.639400000000009</v>
      </c>
      <c r="D33" s="25">
        <f t="shared" si="1"/>
        <v>0</v>
      </c>
      <c r="E33" s="11">
        <f t="shared" si="2"/>
        <v>0</v>
      </c>
      <c r="F33" s="17">
        <v>5</v>
      </c>
      <c r="G33" s="18">
        <v>10082647105369</v>
      </c>
      <c r="H33" s="17">
        <v>30</v>
      </c>
      <c r="I33" s="18">
        <v>20082647105366</v>
      </c>
      <c r="J33" s="15">
        <v>82647105362</v>
      </c>
    </row>
    <row r="34" spans="1:10" x14ac:dyDescent="0.2">
      <c r="A34" s="16" t="s">
        <v>84</v>
      </c>
      <c r="B34" s="16" t="s">
        <v>85</v>
      </c>
      <c r="C34" s="12">
        <v>197.82840000000002</v>
      </c>
      <c r="D34" s="25">
        <f t="shared" si="1"/>
        <v>0</v>
      </c>
      <c r="E34" s="11">
        <f t="shared" si="2"/>
        <v>0</v>
      </c>
      <c r="F34" s="17">
        <v>5</v>
      </c>
      <c r="G34" s="18">
        <v>10082647105376</v>
      </c>
      <c r="H34" s="17">
        <v>20</v>
      </c>
      <c r="I34" s="18">
        <v>20082647105373</v>
      </c>
      <c r="J34" s="15">
        <v>82647105379</v>
      </c>
    </row>
    <row r="35" spans="1:10" x14ac:dyDescent="0.2">
      <c r="A35" s="16" t="s">
        <v>86</v>
      </c>
      <c r="B35" s="16" t="s">
        <v>87</v>
      </c>
      <c r="C35" s="12">
        <v>30.804400000000005</v>
      </c>
      <c r="D35" s="25">
        <f t="shared" si="1"/>
        <v>0</v>
      </c>
      <c r="E35" s="11">
        <f t="shared" si="2"/>
        <v>0</v>
      </c>
      <c r="F35" s="17">
        <v>1</v>
      </c>
      <c r="G35" s="18">
        <v>10082647093000</v>
      </c>
      <c r="H35" s="17">
        <v>100</v>
      </c>
      <c r="I35" s="18">
        <v>20082647093007</v>
      </c>
      <c r="J35" s="15">
        <v>82647093003</v>
      </c>
    </row>
    <row r="36" spans="1:10" x14ac:dyDescent="0.2">
      <c r="A36" s="16" t="s">
        <v>88</v>
      </c>
      <c r="B36" s="16" t="s">
        <v>89</v>
      </c>
      <c r="C36" s="12">
        <v>36.048100000000005</v>
      </c>
      <c r="D36" s="25">
        <f t="shared" si="1"/>
        <v>0</v>
      </c>
      <c r="E36" s="11">
        <f t="shared" si="2"/>
        <v>0</v>
      </c>
      <c r="F36" s="17">
        <v>1</v>
      </c>
      <c r="G36" s="18">
        <v>10082647093062</v>
      </c>
      <c r="H36" s="17">
        <v>80</v>
      </c>
      <c r="I36" s="18">
        <v>20082647093069</v>
      </c>
      <c r="J36" s="15">
        <v>82647093065</v>
      </c>
    </row>
    <row r="37" spans="1:10" x14ac:dyDescent="0.2">
      <c r="A37" s="16" t="s">
        <v>90</v>
      </c>
      <c r="B37" s="16" t="s">
        <v>91</v>
      </c>
      <c r="C37" s="12">
        <v>49.595700000000008</v>
      </c>
      <c r="D37" s="25">
        <f t="shared" si="1"/>
        <v>0</v>
      </c>
      <c r="E37" s="11">
        <f t="shared" si="2"/>
        <v>0</v>
      </c>
      <c r="F37" s="17">
        <v>1</v>
      </c>
      <c r="G37" s="18">
        <v>10082647093079</v>
      </c>
      <c r="H37" s="17">
        <v>60</v>
      </c>
      <c r="I37" s="18">
        <v>20082647093076</v>
      </c>
      <c r="J37" s="15">
        <v>82647093072</v>
      </c>
    </row>
    <row r="38" spans="1:10" x14ac:dyDescent="0.2">
      <c r="A38" s="16" t="s">
        <v>92</v>
      </c>
      <c r="B38" s="16" t="s">
        <v>93</v>
      </c>
      <c r="C38" s="12">
        <v>64.71520000000001</v>
      </c>
      <c r="D38" s="25">
        <f t="shared" si="1"/>
        <v>0</v>
      </c>
      <c r="E38" s="11">
        <f t="shared" si="2"/>
        <v>0</v>
      </c>
      <c r="F38" s="17">
        <v>1</v>
      </c>
      <c r="G38" s="18">
        <v>10082647093086</v>
      </c>
      <c r="H38" s="17">
        <v>40</v>
      </c>
      <c r="I38" s="18">
        <v>20082647093083</v>
      </c>
      <c r="J38" s="15">
        <v>82647093089</v>
      </c>
    </row>
    <row r="39" spans="1:10" x14ac:dyDescent="0.2">
      <c r="A39" s="16" t="s">
        <v>94</v>
      </c>
      <c r="B39" s="16" t="s">
        <v>95</v>
      </c>
      <c r="C39" s="12">
        <v>90.4255</v>
      </c>
      <c r="D39" s="25">
        <f t="shared" si="1"/>
        <v>0</v>
      </c>
      <c r="E39" s="11">
        <f t="shared" si="2"/>
        <v>0</v>
      </c>
      <c r="F39" s="17">
        <v>1</v>
      </c>
      <c r="G39" s="18">
        <v>10082647093093</v>
      </c>
      <c r="H39" s="17">
        <v>30</v>
      </c>
      <c r="I39" s="18">
        <v>20082647093090</v>
      </c>
      <c r="J39" s="15">
        <v>82647093096</v>
      </c>
    </row>
    <row r="40" spans="1:10" x14ac:dyDescent="0.2">
      <c r="A40" s="16" t="s">
        <v>96</v>
      </c>
      <c r="B40" s="16" t="s">
        <v>97</v>
      </c>
      <c r="C40" s="12">
        <v>158.20089999999999</v>
      </c>
      <c r="D40" s="25">
        <f t="shared" si="1"/>
        <v>0</v>
      </c>
      <c r="E40" s="11">
        <f t="shared" si="2"/>
        <v>0</v>
      </c>
      <c r="F40" s="17">
        <v>1</v>
      </c>
      <c r="G40" s="18">
        <v>10082647093109</v>
      </c>
      <c r="H40" s="17">
        <v>20</v>
      </c>
      <c r="I40" s="18">
        <v>20082647093106</v>
      </c>
      <c r="J40" s="15">
        <v>82647093102</v>
      </c>
    </row>
    <row r="41" spans="1:10" x14ac:dyDescent="0.2">
      <c r="A41" s="1" t="s">
        <v>57</v>
      </c>
      <c r="D41" s="25" t="s">
        <v>61</v>
      </c>
      <c r="E41" s="21" t="s">
        <v>61</v>
      </c>
    </row>
    <row r="42" spans="1:10" x14ac:dyDescent="0.2">
      <c r="A42" s="16" t="s">
        <v>13</v>
      </c>
      <c r="B42" s="16" t="s">
        <v>14</v>
      </c>
      <c r="C42" s="12">
        <v>21.425800000000002</v>
      </c>
      <c r="D42" s="25">
        <f t="shared" si="1"/>
        <v>0</v>
      </c>
      <c r="E42" s="21">
        <f t="shared" ref="E42:E47" si="3">C42*D42</f>
        <v>0</v>
      </c>
      <c r="F42" s="17">
        <v>10</v>
      </c>
      <c r="G42" s="18">
        <v>10082647086392</v>
      </c>
      <c r="H42" s="17">
        <v>100</v>
      </c>
      <c r="I42" s="18">
        <v>20082647086399</v>
      </c>
      <c r="J42" s="15">
        <v>82647086395</v>
      </c>
    </row>
    <row r="43" spans="1:10" x14ac:dyDescent="0.2">
      <c r="A43" s="16" t="s">
        <v>15</v>
      </c>
      <c r="B43" s="16" t="s">
        <v>16</v>
      </c>
      <c r="C43" s="12">
        <v>29.741800000000001</v>
      </c>
      <c r="D43" s="25">
        <f t="shared" si="1"/>
        <v>0</v>
      </c>
      <c r="E43" s="21">
        <f t="shared" si="3"/>
        <v>0</v>
      </c>
      <c r="F43" s="17">
        <v>10</v>
      </c>
      <c r="G43" s="18">
        <v>10082647086408</v>
      </c>
      <c r="H43" s="17">
        <v>80</v>
      </c>
      <c r="I43" s="18">
        <v>20082647086405</v>
      </c>
      <c r="J43" s="15">
        <v>82647086401</v>
      </c>
    </row>
    <row r="44" spans="1:10" x14ac:dyDescent="0.2">
      <c r="A44" s="16" t="s">
        <v>17</v>
      </c>
      <c r="B44" s="16" t="s">
        <v>18</v>
      </c>
      <c r="C44" s="12">
        <v>42.342300000000009</v>
      </c>
      <c r="D44" s="25">
        <f t="shared" si="1"/>
        <v>0</v>
      </c>
      <c r="E44" s="21">
        <f t="shared" si="3"/>
        <v>0</v>
      </c>
      <c r="F44" s="17">
        <v>6</v>
      </c>
      <c r="G44" s="18">
        <v>10082647086415</v>
      </c>
      <c r="H44" s="17">
        <v>60</v>
      </c>
      <c r="I44" s="18">
        <v>20082647086412</v>
      </c>
      <c r="J44" s="15">
        <v>82647086418</v>
      </c>
    </row>
    <row r="45" spans="1:10" x14ac:dyDescent="0.2">
      <c r="A45" s="16" t="s">
        <v>19</v>
      </c>
      <c r="B45" s="16" t="s">
        <v>20</v>
      </c>
      <c r="C45" s="12">
        <v>66.470799999999997</v>
      </c>
      <c r="D45" s="25">
        <f t="shared" si="1"/>
        <v>0</v>
      </c>
      <c r="E45" s="21">
        <f t="shared" si="3"/>
        <v>0</v>
      </c>
      <c r="F45" s="17">
        <v>4</v>
      </c>
      <c r="G45" s="18">
        <v>10082647086422</v>
      </c>
      <c r="H45" s="17">
        <v>40</v>
      </c>
      <c r="I45" s="18">
        <v>20082647086429</v>
      </c>
      <c r="J45" s="15">
        <v>82647086425</v>
      </c>
    </row>
    <row r="46" spans="1:10" x14ac:dyDescent="0.2">
      <c r="A46" s="16" t="s">
        <v>21</v>
      </c>
      <c r="B46" s="16" t="s">
        <v>22</v>
      </c>
      <c r="C46" s="12">
        <v>74.613</v>
      </c>
      <c r="D46" s="25">
        <f t="shared" si="1"/>
        <v>0</v>
      </c>
      <c r="E46" s="21">
        <f t="shared" si="3"/>
        <v>0</v>
      </c>
      <c r="F46" s="17">
        <v>5</v>
      </c>
      <c r="G46" s="18">
        <v>10082647086439</v>
      </c>
      <c r="H46" s="17">
        <v>30</v>
      </c>
      <c r="I46" s="18">
        <v>20082647086436</v>
      </c>
      <c r="J46" s="15">
        <v>82647086432</v>
      </c>
    </row>
    <row r="47" spans="1:10" x14ac:dyDescent="0.2">
      <c r="A47" s="16" t="s">
        <v>23</v>
      </c>
      <c r="B47" s="16" t="s">
        <v>24</v>
      </c>
      <c r="C47" s="12">
        <v>150.3117</v>
      </c>
      <c r="D47" s="25">
        <f t="shared" si="1"/>
        <v>0</v>
      </c>
      <c r="E47" s="21">
        <f t="shared" si="3"/>
        <v>0</v>
      </c>
      <c r="F47" s="17">
        <v>5</v>
      </c>
      <c r="G47" s="18">
        <v>10082647086446</v>
      </c>
      <c r="H47" s="17">
        <v>20</v>
      </c>
      <c r="I47" s="18">
        <v>20082647086443</v>
      </c>
      <c r="J47" s="15">
        <v>82647086449</v>
      </c>
    </row>
    <row r="48" spans="1:10" x14ac:dyDescent="0.2">
      <c r="A48" s="1" t="s">
        <v>58</v>
      </c>
      <c r="D48" s="25" t="s">
        <v>61</v>
      </c>
      <c r="E48" s="21" t="s">
        <v>61</v>
      </c>
    </row>
    <row r="49" spans="1:10" x14ac:dyDescent="0.2">
      <c r="A49" s="16" t="s">
        <v>25</v>
      </c>
      <c r="B49" s="16" t="s">
        <v>26</v>
      </c>
      <c r="C49" s="12">
        <v>35.885190000000001</v>
      </c>
      <c r="D49" s="25">
        <f t="shared" si="1"/>
        <v>0</v>
      </c>
      <c r="E49" s="21">
        <f>C49*D49</f>
        <v>0</v>
      </c>
      <c r="F49" s="17">
        <v>10</v>
      </c>
      <c r="G49" s="18">
        <v>10082647094700</v>
      </c>
      <c r="H49" s="17">
        <v>50</v>
      </c>
      <c r="I49" s="18">
        <v>20082647094707</v>
      </c>
      <c r="J49" s="15">
        <v>82647094703</v>
      </c>
    </row>
    <row r="50" spans="1:10" x14ac:dyDescent="0.2">
      <c r="A50" s="16" t="s">
        <v>27</v>
      </c>
      <c r="B50" s="16" t="s">
        <v>28</v>
      </c>
      <c r="C50" s="12">
        <v>43.833900000000007</v>
      </c>
      <c r="D50" s="25">
        <f t="shared" si="1"/>
        <v>0</v>
      </c>
      <c r="E50" s="21">
        <f>C50*D50</f>
        <v>0</v>
      </c>
      <c r="F50" s="17">
        <v>10</v>
      </c>
      <c r="G50" s="18">
        <v>10082647094694</v>
      </c>
      <c r="H50" s="17">
        <v>50</v>
      </c>
      <c r="I50" s="18">
        <v>20082647094691</v>
      </c>
      <c r="J50" s="15">
        <v>82647094697</v>
      </c>
    </row>
    <row r="51" spans="1:10" x14ac:dyDescent="0.2">
      <c r="A51" s="1" t="s">
        <v>59</v>
      </c>
      <c r="D51" s="25" t="s">
        <v>61</v>
      </c>
      <c r="E51" s="21" t="s">
        <v>61</v>
      </c>
    </row>
    <row r="52" spans="1:10" x14ac:dyDescent="0.2">
      <c r="A52" s="16" t="s">
        <v>29</v>
      </c>
      <c r="B52" s="16" t="s">
        <v>30</v>
      </c>
      <c r="C52" s="12">
        <v>47.598100000000002</v>
      </c>
      <c r="D52" s="25">
        <f t="shared" si="1"/>
        <v>0</v>
      </c>
      <c r="E52" s="21">
        <f t="shared" ref="E52:E57" si="4">C52*D52</f>
        <v>0</v>
      </c>
      <c r="F52" s="17">
        <v>10</v>
      </c>
      <c r="G52" s="18">
        <v>10082647085029</v>
      </c>
      <c r="H52" s="17">
        <v>90</v>
      </c>
      <c r="I52" s="18">
        <v>20082647085026</v>
      </c>
      <c r="J52" s="15">
        <v>82647085022</v>
      </c>
    </row>
    <row r="53" spans="1:10" x14ac:dyDescent="0.2">
      <c r="A53" s="16" t="s">
        <v>31</v>
      </c>
      <c r="B53" s="16" t="s">
        <v>32</v>
      </c>
      <c r="C53" s="12">
        <v>62.569100000000006</v>
      </c>
      <c r="D53" s="25">
        <f t="shared" si="1"/>
        <v>0</v>
      </c>
      <c r="E53" s="21">
        <f t="shared" si="4"/>
        <v>0</v>
      </c>
      <c r="F53" s="17">
        <v>10</v>
      </c>
      <c r="G53" s="18">
        <v>10082647085036</v>
      </c>
      <c r="H53" s="17">
        <v>80</v>
      </c>
      <c r="I53" s="18">
        <v>20082647085033</v>
      </c>
      <c r="J53" s="15">
        <v>82647085039</v>
      </c>
    </row>
    <row r="54" spans="1:10" x14ac:dyDescent="0.2">
      <c r="A54" s="16" t="s">
        <v>33</v>
      </c>
      <c r="B54" s="16" t="s">
        <v>34</v>
      </c>
      <c r="C54" s="12">
        <v>86.426999999999992</v>
      </c>
      <c r="D54" s="25">
        <f t="shared" si="1"/>
        <v>0</v>
      </c>
      <c r="E54" s="21">
        <f t="shared" si="4"/>
        <v>0</v>
      </c>
      <c r="F54" s="17">
        <v>10</v>
      </c>
      <c r="G54" s="18">
        <v>10082647085043</v>
      </c>
      <c r="H54" s="17">
        <v>60</v>
      </c>
      <c r="I54" s="18">
        <v>20082647085040</v>
      </c>
      <c r="J54" s="15">
        <v>82647085046</v>
      </c>
    </row>
    <row r="55" spans="1:10" x14ac:dyDescent="0.2">
      <c r="A55" s="16" t="s">
        <v>35</v>
      </c>
      <c r="B55" s="16" t="s">
        <v>36</v>
      </c>
      <c r="C55" s="12">
        <v>126.15130000000002</v>
      </c>
      <c r="D55" s="25">
        <f t="shared" si="1"/>
        <v>0</v>
      </c>
      <c r="E55" s="21">
        <f t="shared" si="4"/>
        <v>0</v>
      </c>
      <c r="F55" s="17">
        <v>5</v>
      </c>
      <c r="G55" s="18">
        <v>10082647085050</v>
      </c>
      <c r="H55" s="17">
        <v>30</v>
      </c>
      <c r="I55" s="18">
        <v>20082647085057</v>
      </c>
      <c r="J55" s="15">
        <v>82647085053</v>
      </c>
    </row>
    <row r="56" spans="1:10" x14ac:dyDescent="0.2">
      <c r="A56" s="16" t="s">
        <v>37</v>
      </c>
      <c r="B56" s="16" t="s">
        <v>60</v>
      </c>
      <c r="C56" s="12">
        <v>173.9375</v>
      </c>
      <c r="D56" s="25">
        <f t="shared" si="1"/>
        <v>0</v>
      </c>
      <c r="E56" s="21">
        <f t="shared" si="4"/>
        <v>0</v>
      </c>
      <c r="F56" s="17">
        <v>4</v>
      </c>
      <c r="G56" s="18">
        <v>10082647085067</v>
      </c>
      <c r="H56" s="17">
        <v>24</v>
      </c>
      <c r="I56" s="18">
        <v>20082647085064</v>
      </c>
      <c r="J56" s="15">
        <v>82647085060</v>
      </c>
    </row>
    <row r="57" spans="1:10" x14ac:dyDescent="0.2">
      <c r="A57" s="16" t="s">
        <v>38</v>
      </c>
      <c r="B57" s="16" t="s">
        <v>39</v>
      </c>
      <c r="C57" s="12">
        <v>267.06130000000002</v>
      </c>
      <c r="D57" s="25">
        <f t="shared" si="1"/>
        <v>0</v>
      </c>
      <c r="E57" s="21">
        <f t="shared" si="4"/>
        <v>0</v>
      </c>
      <c r="F57" s="17">
        <v>2</v>
      </c>
      <c r="G57" s="18">
        <v>10082647085074</v>
      </c>
      <c r="H57" s="17">
        <v>16</v>
      </c>
      <c r="I57" s="18">
        <v>20082647085071</v>
      </c>
      <c r="J57" s="15">
        <v>82647085077</v>
      </c>
    </row>
    <row r="58" spans="1:10" x14ac:dyDescent="0.2">
      <c r="A58" s="28" t="s">
        <v>106</v>
      </c>
      <c r="B58" s="29"/>
      <c r="D58" s="25" t="s">
        <v>61</v>
      </c>
      <c r="E58" s="10"/>
      <c r="F58" s="13"/>
      <c r="G58" s="14"/>
      <c r="H58" s="14"/>
      <c r="I58" s="14"/>
    </row>
    <row r="59" spans="1:10" x14ac:dyDescent="0.2">
      <c r="A59" s="16" t="s">
        <v>98</v>
      </c>
      <c r="B59" s="16" t="s">
        <v>99</v>
      </c>
      <c r="C59" s="12">
        <v>76.472000000000008</v>
      </c>
      <c r="D59" s="25">
        <f t="shared" si="1"/>
        <v>0</v>
      </c>
      <c r="E59" s="11">
        <f>C59*D59</f>
        <v>0</v>
      </c>
      <c r="F59" s="17">
        <v>6</v>
      </c>
      <c r="G59" s="18">
        <v>10082647164724</v>
      </c>
      <c r="H59" s="17">
        <v>36</v>
      </c>
      <c r="I59" s="18">
        <v>20082647164721</v>
      </c>
      <c r="J59" s="15">
        <v>82647164727</v>
      </c>
    </row>
    <row r="60" spans="1:10" x14ac:dyDescent="0.2">
      <c r="A60" s="16" t="s">
        <v>100</v>
      </c>
      <c r="B60" s="16" t="s">
        <v>101</v>
      </c>
      <c r="C60" s="12">
        <v>73.282000000000011</v>
      </c>
      <c r="D60" s="25">
        <f t="shared" si="1"/>
        <v>0</v>
      </c>
      <c r="E60" s="11">
        <f>C60*D60</f>
        <v>0</v>
      </c>
      <c r="F60" s="17">
        <v>6</v>
      </c>
      <c r="G60" s="18">
        <v>10082647164731</v>
      </c>
      <c r="H60" s="17">
        <v>36</v>
      </c>
      <c r="I60" s="18">
        <v>20082647164738</v>
      </c>
      <c r="J60" s="15">
        <v>82647164734</v>
      </c>
    </row>
    <row r="61" spans="1:10" x14ac:dyDescent="0.2">
      <c r="A61" s="16" t="s">
        <v>102</v>
      </c>
      <c r="B61" s="16" t="s">
        <v>103</v>
      </c>
      <c r="C61" s="12">
        <v>75.900000000000006</v>
      </c>
      <c r="D61" s="25">
        <f t="shared" si="1"/>
        <v>0</v>
      </c>
      <c r="E61" s="11">
        <f>C61*D61</f>
        <v>0</v>
      </c>
      <c r="F61" s="17">
        <v>6</v>
      </c>
      <c r="G61" s="18">
        <v>10082647164748</v>
      </c>
      <c r="H61" s="17">
        <v>36</v>
      </c>
      <c r="I61" s="18">
        <v>20082647164745</v>
      </c>
      <c r="J61" s="15">
        <v>82647164741</v>
      </c>
    </row>
    <row r="62" spans="1:10" x14ac:dyDescent="0.2">
      <c r="A62" s="16" t="s">
        <v>104</v>
      </c>
      <c r="B62" s="16" t="s">
        <v>105</v>
      </c>
      <c r="C62" s="12">
        <v>95.557000000000016</v>
      </c>
      <c r="D62" s="25">
        <f t="shared" si="1"/>
        <v>0</v>
      </c>
      <c r="E62" s="11">
        <f>C62*D62</f>
        <v>0</v>
      </c>
      <c r="F62" s="17">
        <v>6</v>
      </c>
      <c r="G62" s="18">
        <v>10082647164755</v>
      </c>
      <c r="H62" s="17">
        <v>24</v>
      </c>
      <c r="I62" s="18">
        <v>20082647164752</v>
      </c>
      <c r="J62" s="15">
        <v>82647164758</v>
      </c>
    </row>
    <row r="63" spans="1:10" ht="24" customHeight="1" x14ac:dyDescent="0.2">
      <c r="A63" s="28" t="s">
        <v>111</v>
      </c>
      <c r="B63" s="29"/>
      <c r="D63" s="25" t="s">
        <v>61</v>
      </c>
      <c r="E63" s="18"/>
    </row>
    <row r="64" spans="1:10" x14ac:dyDescent="0.2">
      <c r="A64" s="16" t="s">
        <v>107</v>
      </c>
      <c r="B64" s="16" t="s">
        <v>108</v>
      </c>
      <c r="C64" s="12">
        <v>18.453610000000001</v>
      </c>
      <c r="D64" s="25">
        <f>$E$6</f>
        <v>0</v>
      </c>
      <c r="E64" s="11">
        <f>C64*D64</f>
        <v>0</v>
      </c>
      <c r="F64" s="17">
        <v>10</v>
      </c>
      <c r="G64" s="18">
        <v>10082647163994</v>
      </c>
      <c r="H64" s="17">
        <v>120</v>
      </c>
      <c r="I64" s="18">
        <v>20082647163991</v>
      </c>
      <c r="J64" s="15">
        <v>82647163997</v>
      </c>
    </row>
    <row r="65" spans="1:10" x14ac:dyDescent="0.2">
      <c r="A65" s="16" t="s">
        <v>128</v>
      </c>
      <c r="B65" s="16" t="s">
        <v>129</v>
      </c>
      <c r="C65" s="12">
        <v>19.522006000000001</v>
      </c>
      <c r="D65" s="25">
        <f>$E$6</f>
        <v>0</v>
      </c>
      <c r="E65" s="11">
        <f>C65*D65</f>
        <v>0</v>
      </c>
      <c r="F65" s="17">
        <v>10</v>
      </c>
      <c r="G65" s="18">
        <v>10082647164007</v>
      </c>
      <c r="H65" s="17">
        <v>120</v>
      </c>
      <c r="I65" s="18">
        <v>20082647164004</v>
      </c>
      <c r="J65" s="15">
        <v>82647164000</v>
      </c>
    </row>
    <row r="66" spans="1:10" x14ac:dyDescent="0.2">
      <c r="A66" s="16" t="s">
        <v>109</v>
      </c>
      <c r="B66" s="16" t="s">
        <v>110</v>
      </c>
      <c r="C66" s="12">
        <v>22.139700000000001</v>
      </c>
      <c r="D66" s="25">
        <f>$E$6</f>
        <v>0</v>
      </c>
      <c r="E66" s="11">
        <f>C66*D66</f>
        <v>0</v>
      </c>
      <c r="F66" s="17">
        <v>1</v>
      </c>
      <c r="G66" s="18">
        <v>10082647165509</v>
      </c>
      <c r="H66" s="17">
        <v>100</v>
      </c>
      <c r="I66" s="18">
        <v>20082647165506</v>
      </c>
      <c r="J66" s="15">
        <v>82647165502</v>
      </c>
    </row>
    <row r="67" spans="1:10" x14ac:dyDescent="0.2">
      <c r="D67" s="10"/>
      <c r="E67" s="11"/>
    </row>
    <row r="68" spans="1:10" x14ac:dyDescent="0.2">
      <c r="A68" s="1"/>
      <c r="D68" s="10"/>
      <c r="E68" s="11"/>
    </row>
    <row r="69" spans="1:10" x14ac:dyDescent="0.2">
      <c r="D69" s="10"/>
      <c r="E69" s="11"/>
    </row>
    <row r="70" spans="1:10" x14ac:dyDescent="0.2">
      <c r="D70" s="10"/>
      <c r="E70" s="11"/>
    </row>
    <row r="71" spans="1:10" x14ac:dyDescent="0.2">
      <c r="D71" s="10"/>
      <c r="E71" s="11"/>
    </row>
    <row r="72" spans="1:10" x14ac:dyDescent="0.2">
      <c r="A72" s="1"/>
      <c r="D72" s="10"/>
      <c r="E72" s="11"/>
    </row>
    <row r="73" spans="1:10" x14ac:dyDescent="0.2">
      <c r="D73" s="10"/>
      <c r="E73" s="11"/>
    </row>
    <row r="74" spans="1:10" x14ac:dyDescent="0.2">
      <c r="D74" s="10"/>
      <c r="E74" s="11"/>
    </row>
    <row r="75" spans="1:10" x14ac:dyDescent="0.2">
      <c r="D75" s="10"/>
      <c r="E75" s="11"/>
    </row>
    <row r="76" spans="1:10" x14ac:dyDescent="0.2">
      <c r="D76" s="10"/>
      <c r="E76" s="11"/>
    </row>
    <row r="77" spans="1:10" x14ac:dyDescent="0.2">
      <c r="D77" s="10"/>
      <c r="E77" s="11"/>
    </row>
    <row r="78" spans="1:10" x14ac:dyDescent="0.2">
      <c r="D78" s="10"/>
      <c r="E78" s="11"/>
    </row>
  </sheetData>
  <autoFilter ref="A5:J66" xr:uid="{00000000-0001-0000-0000-000000000000}"/>
  <mergeCells count="3">
    <mergeCell ref="A22:B22"/>
    <mergeCell ref="A58:B58"/>
    <mergeCell ref="A63:B63"/>
  </mergeCells>
  <phoneticPr fontId="2" type="noConversion"/>
  <printOptions horizontalCentered="1" gridLines="1"/>
  <pageMargins left="0.25" right="0.25" top="1" bottom="1" header="0.25" footer="0.25"/>
  <pageSetup scale="64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WSV</vt:lpstr>
      <vt:lpstr>WSV!Print_Titles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Hunt, Melissa</cp:lastModifiedBy>
  <cp:lastPrinted>2014-12-08T23:22:08Z</cp:lastPrinted>
  <dcterms:created xsi:type="dcterms:W3CDTF">2010-12-01T18:47:58Z</dcterms:created>
  <dcterms:modified xsi:type="dcterms:W3CDTF">2024-05-20T17:44:06Z</dcterms:modified>
</cp:coreProperties>
</file>