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bco4-my.sharepoint.com/personal/melissah_matco-norca_com/Documents/Desktop/Price Sheets/"/>
    </mc:Choice>
  </mc:AlternateContent>
  <xr:revisionPtr revIDLastSave="12" documentId="8_{B7EC0B89-A509-4EB9-83B0-733C095BA9EC}" xr6:coauthVersionLast="47" xr6:coauthVersionMax="47" xr10:uidLastSave="{D9C9670E-A70B-46EB-9ABE-F6D768B54C80}"/>
  <bookViews>
    <workbookView xWindow="-120" yWindow="-120" windowWidth="29040" windowHeight="15840" xr2:uid="{7C95BFDA-9F5E-4BAD-A55E-0FE92EB496F5}"/>
  </bookViews>
  <sheets>
    <sheet name="WSF" sheetId="1" r:id="rId1"/>
  </sheets>
  <definedNames>
    <definedName name="_xlnm._FilterDatabase" localSheetId="0" hidden="1">WSF!$A$5:$J$122</definedName>
    <definedName name="_xlnm.Print_Area" localSheetId="0">WSF!$A$1:$J$122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8" i="1" l="1"/>
  <c r="D87" i="1"/>
  <c r="D86" i="1"/>
  <c r="D85" i="1"/>
  <c r="D84" i="1"/>
  <c r="E84" i="1" s="1"/>
  <c r="D83" i="1"/>
  <c r="E83" i="1" s="1"/>
  <c r="D82" i="1"/>
  <c r="E82" i="1" s="1"/>
  <c r="D81" i="1"/>
  <c r="D80" i="1"/>
  <c r="D79" i="1"/>
  <c r="E79" i="1" s="1"/>
  <c r="D78" i="1"/>
  <c r="D77" i="1"/>
  <c r="D76" i="1"/>
  <c r="D75" i="1"/>
  <c r="E75" i="1" s="1"/>
  <c r="D74" i="1"/>
  <c r="D73" i="1"/>
  <c r="D72" i="1"/>
  <c r="D71" i="1"/>
  <c r="E71" i="1" s="1"/>
  <c r="D70" i="1"/>
  <c r="D69" i="1"/>
  <c r="E69" i="1" s="1"/>
  <c r="D68" i="1"/>
  <c r="D67" i="1"/>
  <c r="E67" i="1" s="1"/>
  <c r="D66" i="1"/>
  <c r="D65" i="1"/>
  <c r="D64" i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1" i="1"/>
  <c r="E111" i="1" s="1"/>
  <c r="D110" i="1"/>
  <c r="E110" i="1" s="1"/>
  <c r="D109" i="1"/>
  <c r="E109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49" i="1"/>
  <c r="E49" i="1" s="1"/>
  <c r="D48" i="1"/>
  <c r="E48" i="1" s="1"/>
  <c r="D47" i="1"/>
  <c r="E47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8" i="1"/>
  <c r="E38" i="1" s="1"/>
  <c r="D37" i="1"/>
  <c r="E37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19" i="1"/>
  <c r="E19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E70" i="1" l="1"/>
  <c r="E76" i="1"/>
  <c r="E64" i="1"/>
  <c r="E77" i="1"/>
  <c r="E78" i="1"/>
  <c r="E66" i="1"/>
  <c r="E72" i="1"/>
  <c r="E85" i="1"/>
  <c r="E65" i="1"/>
  <c r="E73" i="1"/>
  <c r="E86" i="1"/>
  <c r="E74" i="1"/>
  <c r="E80" i="1"/>
  <c r="E87" i="1"/>
  <c r="E68" i="1"/>
  <c r="E81" i="1"/>
  <c r="E88" i="1"/>
</calcChain>
</file>

<file path=xl/sharedStrings.xml><?xml version="1.0" encoding="utf-8"?>
<sst xmlns="http://schemas.openxmlformats.org/spreadsheetml/2006/main" count="254" uniqueCount="240">
  <si>
    <t>WATER SERVICE FITTINGS</t>
  </si>
  <si>
    <t>PRICE SHEET:</t>
  </si>
  <si>
    <t xml:space="preserve">Note: Different multipliers may apply for each section depending on your matrix. </t>
  </si>
  <si>
    <t>PRICES EFFECTIVE:</t>
  </si>
  <si>
    <t xml:space="preserve"> You will have to manually input them. </t>
  </si>
  <si>
    <t xml:space="preserve"> 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</si>
  <si>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</si>
  <si>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</si>
  <si>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</si>
  <si>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</si>
  <si>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</si>
  <si>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</si>
  <si>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</si>
  <si>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</si>
  <si>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</si>
  <si>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</si>
  <si>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LEAD FREE METER COUPLINGS</t>
  </si>
  <si>
    <t>Your Multiplier:</t>
  </si>
  <si>
    <t>433T03LF</t>
  </si>
  <si>
    <t>LEAD FREE 1/2"MIP X 3/4"FIP X        2-1/4"L BRASS METER COUPLING WITH   GASKET</t>
  </si>
  <si>
    <t>433T04LF</t>
  </si>
  <si>
    <t>LEAD FREE 3/4"MIP X 1"FIP X 2-1/2"L  BRASS METER COUPLING WITH GASKET</t>
  </si>
  <si>
    <t>433T04MLF</t>
  </si>
  <si>
    <t xml:space="preserve">LEAD FREE 3/4"MIP X 3"L BRASS METER COUPLING WITH GASKET               </t>
  </si>
  <si>
    <t>433T04XLF</t>
  </si>
  <si>
    <t xml:space="preserve">LEAD FREE 3/4"MIP X 8-1/2"L BRASS METER COUPLING WITH GASKET               </t>
  </si>
  <si>
    <t>433T05LF</t>
  </si>
  <si>
    <t>LEAD FREE 1"MIP X 1-1/4"FIP X        2-5/8"L BRASS METER COUPLING WITH   GASKET</t>
  </si>
  <si>
    <t>433T05XLF</t>
  </si>
  <si>
    <t>LEAD FREE 1"MIP X 8-1/2"L BRASS METER COUPLING WITH   GASKET</t>
  </si>
  <si>
    <t>433T07LF</t>
  </si>
  <si>
    <t>LEAD FREE 1-1/2"MIP X 2"FIP X        2-7/8"L BRASS METER CPLG WITH       GASKET</t>
  </si>
  <si>
    <t>433T08LF</t>
  </si>
  <si>
    <t>LEAD FREE 2"MIP X 2-1/2"FIP X 3"L    BRASS METER CPLG WITH GASKET</t>
  </si>
  <si>
    <t>433G03</t>
  </si>
  <si>
    <t>GASKET ONLY FOR 433T03</t>
  </si>
  <si>
    <t>433G04</t>
  </si>
  <si>
    <t>GASKET ONLY FOR 433T04</t>
  </si>
  <si>
    <t>433G05</t>
  </si>
  <si>
    <t>GASKET ONLY FOR 433T05</t>
  </si>
  <si>
    <t>LEAD FREE METER ELBOWS</t>
  </si>
  <si>
    <t>433L9004LF</t>
  </si>
  <si>
    <t xml:space="preserve">LEAD FREE 3/4"MIP BRONZE METER ELBOW                          </t>
  </si>
  <si>
    <t>LEAD FREE METER FLANGES</t>
  </si>
  <si>
    <t>431T07LF</t>
  </si>
  <si>
    <t>LEAD FREE 1-1/2" BRZ OVAL METER      FLANGE</t>
  </si>
  <si>
    <t>431T07PLF</t>
  </si>
  <si>
    <t>LEAD FREE 1-1/2" BRZ OVAL METER      FLANGE KIT INCLUDES 2 FLGS, 2 GSKTS AND 4 BOLTS AND NUTS</t>
  </si>
  <si>
    <t>431T07SPLF</t>
  </si>
  <si>
    <t>LEAD FREE 1-1/2" BRZ SINGLE OVAL METER   FLANGE KIT WITH 1 FLANGE, 1 GASKET  AND 2 NUTS AND BOLTS</t>
  </si>
  <si>
    <t>431T08LF</t>
  </si>
  <si>
    <t>LEAD FREE 2" BRZ OVAL METER FLANGE</t>
  </si>
  <si>
    <t>431T08PLF</t>
  </si>
  <si>
    <t>LEAD FREE 2" BRZ OVAL METER FLANGE   KIT INCLUDES 2 FLGS, 2 GSKTS AND 4  BOLTS AND NUTS</t>
  </si>
  <si>
    <t>431T08SPLF</t>
  </si>
  <si>
    <t>LEAD FREE 2" BRZ SINGLE OVAL METER   FLANGE KIT WITH 1 FLANGE, 1 GASKET  AND 2 NUTS AND BOLTS</t>
  </si>
  <si>
    <t>431T10PLF</t>
  </si>
  <si>
    <t>LEAD FREE 3" ROUND METER FLANGE KIT  INCLUDES 2 FLGS, 2 GSKTS AND 8      BOLTS AND NUTS</t>
  </si>
  <si>
    <t>431T11PLF</t>
  </si>
  <si>
    <t>LEAD FREE 4" ROUND METER FLANGE KIT  INCLUDES 2 FLGS, 2 GSKTS AND 16     BOLTS AND NUTS</t>
  </si>
  <si>
    <t>431T13PLF</t>
  </si>
  <si>
    <t>LEAD FREE 6" ROUND METER FLANGE KIT  INCLUDES 2 FLGS, 2 GSKTS AND 16     BOLTS AND NUTS</t>
  </si>
  <si>
    <t>431C07LF</t>
  </si>
  <si>
    <t>LEAD FREE 1-1/2" SWT BRZ OVAL METER  FLANGE</t>
  </si>
  <si>
    <t>431C08LF</t>
  </si>
  <si>
    <t>LEAD FREE 2" SWT BRZ OVAL METER      FLANGE</t>
  </si>
  <si>
    <t>431C07PLF</t>
  </si>
  <si>
    <t>LEAD FREE 1-1/2" SWT BRZ OVAL METER  FLANGE KIT INCLUDES 2 FLGS, 2 GSKTS AND 4 BOLTS AND NUTS</t>
  </si>
  <si>
    <t>431C08PLF</t>
  </si>
  <si>
    <t>LEAD FREE 2" SWT BRZ OVAL METER      FLANGE KIT INCLUDES 2 FLGS, 2 GSKTS AND 4 BOLTS AND NUTS</t>
  </si>
  <si>
    <t>431T07RRPLF</t>
  </si>
  <si>
    <t>LEAD FREE 1-1/2" BRZ OVAL METER FLANGE KIT INCLUDES 2 FLANGES, 2 FULL FACE RED RUBBER GASKETS AND 4 BOLTS AND 4 NUTS (SS304)</t>
  </si>
  <si>
    <t>431T08RRPLF</t>
  </si>
  <si>
    <t>LEAD FREE 2" BRZ OVAL METER FLANGE KIT INCLUDES 2 FLANGES, 2 FULL FACE RED RUBBER GASKETS AND 4 BOLTS AND 4 NUTS (SS304)</t>
  </si>
  <si>
    <t>DOMESTIC LEAD FREE METER FLANGES</t>
  </si>
  <si>
    <t>431T07DLF</t>
  </si>
  <si>
    <t>1-1/2" LF BRASS DOMESTIC METER  FLANGE AWWA C800</t>
  </si>
  <si>
    <t>431T08DLF</t>
  </si>
  <si>
    <t>2" LF BRASS DOMESTIC METER FLANGE  AWWA C800</t>
  </si>
  <si>
    <t xml:space="preserve">METER FLANGES </t>
  </si>
  <si>
    <t>432T07P</t>
  </si>
  <si>
    <t>1-1/2" CAST IRON OVAL METER FLG KIT  INCLUDES 2 FLG, 2 GASKETS, 4 N&amp;B</t>
  </si>
  <si>
    <t>432T08P</t>
  </si>
  <si>
    <t>2" CAST IRON OVAL METER FLG KIT      INCLUDES 2 FLG,2 GASKETS, 4 N&amp;B</t>
  </si>
  <si>
    <t>431GRR07</t>
  </si>
  <si>
    <t>1-1/2" FULL FACE RED RUBBER GASKET   FITS 431 AND 432 METER FLANGES</t>
  </si>
  <si>
    <t>431GRR08</t>
  </si>
  <si>
    <t>2" FULL FACE RED RUBBER GASKET FITS  431 AND 432 METER FLANGES</t>
  </si>
  <si>
    <t>431T07W</t>
  </si>
  <si>
    <t>1-1/2" RUBBER GASKET 431T07</t>
  </si>
  <si>
    <t>431T08W</t>
  </si>
  <si>
    <t>2" RUBBER GASKET 431T08</t>
  </si>
  <si>
    <t>LEAD FREE WELL AND TANK FITTINGS</t>
  </si>
  <si>
    <t>DWC06LF</t>
  </si>
  <si>
    <t>LEAD FREE 1-1/4" BRASS DROP WELL     COUPLING</t>
  </si>
  <si>
    <t>TT0511LF</t>
  </si>
  <si>
    <t>LEAD FREE 1X11 LONG BRASS TANK TEE   2 HOLE</t>
  </si>
  <si>
    <t>TT0514LF</t>
  </si>
  <si>
    <t>LEAD FREE 1X14 LONG BRASS TANK TEE   2 HOLE</t>
  </si>
  <si>
    <t>LEAD FREE MAIN LINE WATER SERVICE FITTINGS</t>
  </si>
  <si>
    <t>WSFCP05LF</t>
  </si>
  <si>
    <t>LEAD FREE 1" FLARE X 1" FLARE        BRONZE COUPLING</t>
  </si>
  <si>
    <t>WSFCP06LF</t>
  </si>
  <si>
    <t>LEAD FREE 1-1/4" FLARE X 1-1/4"      FLARE BRONZE COUPLING</t>
  </si>
  <si>
    <t>WSFCP07LF</t>
  </si>
  <si>
    <t>LEAD FREE 1-1/2" FLARE X 1-1/2"      FLARE BRONZE COUPLING</t>
  </si>
  <si>
    <t>WSFCP08LF</t>
  </si>
  <si>
    <t>LEAD FREE 2" FLARE X 2" FLARE        BRONZE COUPLING</t>
  </si>
  <si>
    <t>WSFFA05LF</t>
  </si>
  <si>
    <t>LEAD FREE 1" FLARE X 1" FIP          BRONZE FEMALE ADAPTER</t>
  </si>
  <si>
    <t>WSFFA06LF</t>
  </si>
  <si>
    <t>LEAD FREE 1-1/4" FLARE X 1-1/4"FIP   BRONZE FEMALE ADAPTER</t>
  </si>
  <si>
    <t>WSFFA07LF</t>
  </si>
  <si>
    <t>LEAD FREE 1-1/2" FLARE X 1-1/2"FIP   BRONZE FEMALE ADAPTER</t>
  </si>
  <si>
    <t>WSFFA08LF</t>
  </si>
  <si>
    <t>LEAD FREE 2" FLARE X 2" FIP          BRONZE FEMALE ADAPTER</t>
  </si>
  <si>
    <t>WSFMA04LF</t>
  </si>
  <si>
    <t>LEAD FREE 3/4" FLARE X 3/4" MIP      BRONZE MALE ADAPTER</t>
  </si>
  <si>
    <t>WSFMA05LF</t>
  </si>
  <si>
    <t>LEAD FREE 1" FLARE X 1" MIP BRONZE   MALE ADAPTER</t>
  </si>
  <si>
    <t>WSFMA06LF</t>
  </si>
  <si>
    <t>LEAD FREE 1-1/4" FLARE X 1-1/4" MIP  BRONZE MALE ADAPTER</t>
  </si>
  <si>
    <t>WSFMA07LF</t>
  </si>
  <si>
    <t>LEAD FREE 1-1/2" FLARE X 1-1/2" MIP  BRONZE MALE ADAPTER</t>
  </si>
  <si>
    <t>WSFMA08LF</t>
  </si>
  <si>
    <t>LEAD FREE 2" FLARE X 2" MIP BRONZE   MALE ADAPTER</t>
  </si>
  <si>
    <t>LEAD FREE HYDRANT ADAPTERS</t>
  </si>
  <si>
    <t>HYDC-07LF</t>
  </si>
  <si>
    <t>HYD-252CLF / LEAD FREE HYDRANT CAP 1-1/2" FEMALE NATIONAL STANDARD THREADS WITH      CHAIN</t>
  </si>
  <si>
    <t>HYDC-09LF</t>
  </si>
  <si>
    <t>HYD-262CLF / LEAD FREE HYDRANT CAP 2-1/2" FEMALE NATIONAL STANDARD THREADS WITH      CHAIN</t>
  </si>
  <si>
    <t>HYDF-0704GLF</t>
  </si>
  <si>
    <t>LEAD FREE 1-1/2" X 3/4" HYDRANT      ADAPTER 1-1/2" FEMALE NATIONAL      STANDARD THREADS X 3/4" MALE GARDEN HOSE THREAD</t>
  </si>
  <si>
    <t>HYDF-0904GLF</t>
  </si>
  <si>
    <t>HYD-250LF / LEAD FREE 2-1/2" X 3/4" HYDRANT     ADAPTER 2-1/2" FEMALE NATIONAL      STANDARD THREADS X 3/4" MALE GARDEN</t>
  </si>
  <si>
    <t>HYDF-0904MLF</t>
  </si>
  <si>
    <t>HYD-260LF / LEAD FREE 2-1/2" X 3/4" HYDRANT     ADAPTER 2-1/2" FEMALE NATIONAL      STANDARD THREADS X 3/4" MALE IRON</t>
  </si>
  <si>
    <t>HYDF-0905MLF</t>
  </si>
  <si>
    <t>HYD-261LF / LEAD FREE 2-1/2" X 1" HYDRANT       ADAPTER 2-1/2" FEMALE NATIONAL      STANDARD THREADS X 1" MALE IRON</t>
  </si>
  <si>
    <t>HYDF-0907MLF</t>
  </si>
  <si>
    <t>HYD-262LF / LEAD FREE 2-1/2" X 1-1/2" HYDRANT   ADAPTER 2-1/2" FEMALE NATIONAL      STANDARD THREADS X 1-1/2" MALE IRON</t>
  </si>
  <si>
    <t>HYDF-0908MLF</t>
  </si>
  <si>
    <t>HYD-263LF / LEAD FREE 2-1/2" X 2" HYDRANT       ADAPTER 2-1/2" FEMALE NATIONAL      STANDARD THREADS X 2" MALE IRON</t>
  </si>
  <si>
    <t>HYDFS-0908MLF</t>
  </si>
  <si>
    <t>HYD-263SLF / LEAD FREE 2-1/2" X 2" SWIVEL        HYDRANT ADAPTER 2-1/2" FEMALE       NATIONAL STANDARD THREADS X 2" MALE</t>
  </si>
  <si>
    <t>HYDFS-0910MLF</t>
  </si>
  <si>
    <t>HYD-265SLF /  LEAD FREE 2-1/2" X 3" SWIVEL        HYDRANT ADAPTER 2-1/2" FEMALE       NATIONAL STANDARD THREADS X 3" MALE</t>
  </si>
  <si>
    <t>HYDM-0505MLF</t>
  </si>
  <si>
    <t>LEAD FREE 1" X 1" HYDRANT ADAPTER    1" MALE NATIONAL STANDARD THREADS X 1" MALE IRON PIPE THREAD</t>
  </si>
  <si>
    <t>HYDM-0707MLF</t>
  </si>
  <si>
    <t>LEAD FREE 1-1/2" X 1-1/2" HYDRANT    ADAPTER 1-1/2" MALE NATIONAL        STANDARD THREADS X 1-1/2" MALE IRON PIPE THREAD</t>
  </si>
  <si>
    <t>HYDM-0908MLF</t>
  </si>
  <si>
    <t>LEAD FREE 2-1/2" X 2" HYDRANT        ADAPTER 2-1/2" MALE NATIONAL        STANDARD THREADS X 2" MALE IRON     PIPE THREAD</t>
  </si>
  <si>
    <t>HYDM-0909HLF</t>
  </si>
  <si>
    <t>LEAD FREE 2-1/2" X 2-1/2" HYDRANT    ADAPTER 2-1/2" MALE NATIONAL        STANDARD THREADS X 2-1/2" MALE NATIONAL STANDARD THREADS</t>
  </si>
  <si>
    <t>HYDM-0909MLF</t>
  </si>
  <si>
    <t>LEAD FREE 2-1/2" X 2-1/2" HYDRANT    ADAPTER 2-1/2" MALE NATIONAL        STANDARD THREADS X 2-1/2" MALE IRON PIPE THREAD</t>
  </si>
  <si>
    <t>HYDM-0910MLF</t>
  </si>
  <si>
    <t>LEAD FREE 2-1/2" X 3" HYDRANT        ADAPTER 2-1/2" MALE NATIONAL        STANDARD THREADS X 3" MALE IRON     PIPE THREAD</t>
  </si>
  <si>
    <t>HYG-263G</t>
  </si>
  <si>
    <t>GASKET FOR 2-1/2" X 2" HYDRANT  ADAPTER   NOT FOR POTABLE WATER</t>
  </si>
  <si>
    <t>BRASS HOSE ADAPTER</t>
  </si>
  <si>
    <t>HA-040304</t>
  </si>
  <si>
    <t xml:space="preserve">HOSE ADAPTER 3/4"MIP-1/2"FIP X 3/4"  MALE HOSE THREAD </t>
  </si>
  <si>
    <t>HA-0304M</t>
  </si>
  <si>
    <t>HOSE ADAPTER 1/2"MIP X 3/4" MALE HOSE THREAD</t>
  </si>
  <si>
    <t>HA-04M04GLF</t>
  </si>
  <si>
    <t xml:space="preserve">HOSE ADAPTER 3/4" MALE IP x 3/4" FEMALE GARDEN HOSE ADAPTER THREAD </t>
  </si>
  <si>
    <t>STAINLESS STEEL STIFFENERS</t>
  </si>
  <si>
    <t>ISCP04</t>
  </si>
  <si>
    <t>3/4" SS STIFFENER FLGD AND DIMPLED   FITS CTS POLYETHYLENE TUBE</t>
  </si>
  <si>
    <t>ISCP05</t>
  </si>
  <si>
    <t>1" SS STIFFENER FLGD AND DIMPLED     FITS CTS POLYETHYLENE TUBE</t>
  </si>
  <si>
    <t>ISCP06</t>
  </si>
  <si>
    <t>1-1/4" SS STIFFENER FLGD AND         DIMPLED FITS CTS POLYETHYLENE TUBE</t>
  </si>
  <si>
    <t>ISCP07</t>
  </si>
  <si>
    <t>1-1/2" SS STIFFENER FLGD AND         DIMPLED FITS CTS POLYETHYLENE TUBE</t>
  </si>
  <si>
    <t>ISCP08</t>
  </si>
  <si>
    <t>2" SS STIFFENER FLGD AND DIMPLED     FITS CTS POLYETHYLENE TUBE</t>
  </si>
  <si>
    <t>ISP04</t>
  </si>
  <si>
    <t>3/4" SS STIFFENER FLGD AND DIMPLED   FITS IPS POLYETHYLENE PIPE</t>
  </si>
  <si>
    <t>ISP05</t>
  </si>
  <si>
    <t>1" SS STIFFENER FLGD AND DIMPLED     FITS IPS POLYETHYLENE PIPE</t>
  </si>
  <si>
    <t>ISP06</t>
  </si>
  <si>
    <t>1-1/4" SS STIFFENER FLGD AND         DIMPLED FITS IPS POLYETHYLENE PIPE</t>
  </si>
  <si>
    <t>ISP07</t>
  </si>
  <si>
    <t>1-1/2" SS STIFFENER FLGD AND         DIMPLED FITS IPS POLYETHYLENE PIPE</t>
  </si>
  <si>
    <t>ISP08</t>
  </si>
  <si>
    <t>2" SS STIFFENER FLGD AND DIMPLED     FITS IPS POLYETHYLENE PIPE</t>
  </si>
  <si>
    <t>WSFMAC0404LF</t>
  </si>
  <si>
    <t>WSFMAC0505LF</t>
  </si>
  <si>
    <t>WSFMAC0707LF</t>
  </si>
  <si>
    <t>WSFMAC0808LF</t>
  </si>
  <si>
    <t>WSFMAP0404LF</t>
  </si>
  <si>
    <t>WSFMAP0505LF</t>
  </si>
  <si>
    <t>WSFFAC0404LF</t>
  </si>
  <si>
    <t>WSFFAC0505LF</t>
  </si>
  <si>
    <t>WSFFAC0707LF</t>
  </si>
  <si>
    <t>WSFFAC0808LF</t>
  </si>
  <si>
    <t>WSFFAP0404LF</t>
  </si>
  <si>
    <t>WSFFAP0505LF</t>
  </si>
  <si>
    <t>WSFCPC0404LF</t>
  </si>
  <si>
    <t>WSFCPC0505LF</t>
  </si>
  <si>
    <t>WSFCPC0707LF</t>
  </si>
  <si>
    <t>WSFCPC0808LF</t>
  </si>
  <si>
    <t>WSFCPP0404LF</t>
  </si>
  <si>
    <t>WSFCPP0505LF</t>
  </si>
  <si>
    <t>WSFLF04LF</t>
  </si>
  <si>
    <t>WSFLF05LF</t>
  </si>
  <si>
    <t>WSFLC04LF</t>
  </si>
  <si>
    <t>WSFLC05LF</t>
  </si>
  <si>
    <t>WSFLMC0404LF</t>
  </si>
  <si>
    <t>WSFLMC0505LF</t>
  </si>
  <si>
    <t>WSFLP0404LF</t>
  </si>
  <si>
    <t>3/4" COMPRESSION COUPLING FOR CTS TUBING</t>
  </si>
  <si>
    <t>1" COMPRESSION COUPLING FOR CTS TUBING</t>
  </si>
  <si>
    <t>1-1/2" COMPRESSION COUPLING FOR CTS TUBING</t>
  </si>
  <si>
    <t>2" COMPRESSION COUPLING FOR CTS TUBING</t>
  </si>
  <si>
    <t>3/4" FLARE X FLARE 90 DEGREE ELL</t>
  </si>
  <si>
    <t>1" FLARE X FLARE 90 DEGREE ELL</t>
  </si>
  <si>
    <t>3/4" COMPRESSION 90 ELL FOR CTS TUBING</t>
  </si>
  <si>
    <t>1" COMPRESSION 90 ELL FOR CTS TUBING</t>
  </si>
  <si>
    <t>3/4" MALE X COMPRESSION 90 ELL FOR CTS TUBING</t>
  </si>
  <si>
    <t>1" MALE X COMPRESSION 90 ELL FOR CTS TUBING</t>
  </si>
  <si>
    <t>3/4" MALE X COMPRESSION ADAPTER FOR CTS TUBING BRONZE LEAD FREE</t>
  </si>
  <si>
    <t>1" MALE X COMPRESSION ADAPTER FOR CTS TUBING BRONZE LEAD FREE</t>
  </si>
  <si>
    <t>1-1/2" MALE X COMPRESSION ADAPTER FOR CTS TUBING BRONZE LEAD FREE</t>
  </si>
  <si>
    <t>2" MALE X COMPRESSION ADAPTER FOR CTS TUBING BRONZE LEAD FREE</t>
  </si>
  <si>
    <t>3/4" FEMALE X COMPRESSION ADAPTER FOR CTS TUBING</t>
  </si>
  <si>
    <t>1" FEMALE X COMPRESSION ADAPTER FOR CTS TUBING</t>
  </si>
  <si>
    <t>1-1/2" FEMALE X COMPRESSION ADAPTER FOR CTS TUBING</t>
  </si>
  <si>
    <t>2" FEMALE X COMPRESSION ADAPTER FOR CTS TUBING</t>
  </si>
  <si>
    <t xml:space="preserve">3/4" COMPRESSION COUPLING FOR IPS PE PIPE    </t>
  </si>
  <si>
    <t xml:space="preserve">1" COMPRESSION COUPLING FOR IPS PE PIPE    </t>
  </si>
  <si>
    <t xml:space="preserve">3/4" FEMALE X COMPRESSION ADAPTER FOR IPS PE PIPE    </t>
  </si>
  <si>
    <t xml:space="preserve">1" FEMALE X COMPRESSION ADAPTER FOR IPS PE PIPE    </t>
  </si>
  <si>
    <t xml:space="preserve">3/4" COMPRESSION 90 ELL IPS FOR PE PIPE    </t>
  </si>
  <si>
    <t xml:space="preserve">3/4" MALE X COMPRESSION ADAPTER FOR IPS PE PIPE BRONZE LEAD FREE   </t>
  </si>
  <si>
    <t xml:space="preserve">1" MALE X COMPRESSION ADAPTER FOR IPS PE PIPE BRONZE LEAD FREE   </t>
  </si>
  <si>
    <t>PL-0624-WSF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</si>
</sst>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6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4" fillId="0" borderId="0" xfId="0" applyFont="1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 applyAlignment="1">
      <alignment horizontal="center"/>
    </xf>
    <xf numFmtId="166" fontId="0" fillId="0" borderId="0" xfId="0" applyNumberFormat="1"/>
    <xf numFmtId="167" fontId="4" fillId="0" borderId="0" xfId="0" applyNumberFormat="1" applyFont="1" applyAlignment="1">
      <alignment horizontal="left"/>
    </xf>
    <xf numFmtId="0" fontId="3" fillId="0" borderId="0" xfId="0" applyFont="1"/>
    <xf numFmtId="168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/>
    <xf numFmtId="167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44" fontId="4" fillId="0" borderId="0" xfId="2" applyFont="1" applyAlignment="1">
      <alignment horizontal="center" wrapText="1"/>
    </xf>
    <xf numFmtId="168" fontId="4" fillId="0" borderId="0" xfId="1" applyNumberFormat="1" applyFont="1" applyAlignment="1">
      <alignment horizontal="center" wrapText="1"/>
    </xf>
    <xf numFmtId="164" fontId="4" fillId="0" borderId="0" xfId="2" applyNumberFormat="1" applyFont="1" applyAlignment="1">
      <alignment horizontal="center" wrapText="1"/>
    </xf>
    <xf numFmtId="165" fontId="4" fillId="0" borderId="0" xfId="1" applyNumberFormat="1" applyFont="1" applyAlignment="1">
      <alignment horizontal="center" wrapText="1"/>
    </xf>
    <xf numFmtId="166" fontId="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/>
    <xf numFmtId="168" fontId="5" fillId="2" borderId="0" xfId="1" applyNumberFormat="1" applyFont="1" applyFill="1" applyAlignment="1">
      <alignment wrapText="1"/>
    </xf>
    <xf numFmtId="169" fontId="4" fillId="2" borderId="0" xfId="2" applyNumberFormat="1" applyFont="1" applyFill="1" applyAlignment="1">
      <alignment horizontal="right"/>
    </xf>
    <xf numFmtId="0" fontId="3" fillId="0" borderId="0" xfId="3"/>
    <xf numFmtId="44" fontId="3" fillId="0" borderId="0" xfId="3" applyNumberFormat="1"/>
    <xf numFmtId="0" fontId="3" fillId="0" borderId="0" xfId="3" applyAlignment="1">
      <alignment horizontal="center"/>
    </xf>
    <xf numFmtId="1" fontId="3" fillId="0" borderId="0" xfId="3" applyNumberFormat="1"/>
    <xf numFmtId="166" fontId="3" fillId="0" borderId="0" xfId="3" applyNumberFormat="1"/>
    <xf numFmtId="1" fontId="3" fillId="0" borderId="0" xfId="0" applyNumberFormat="1" applyFont="1"/>
    <xf numFmtId="166" fontId="3" fillId="0" borderId="0" xfId="0" applyNumberFormat="1" applyFont="1"/>
    <xf numFmtId="0" fontId="0" fillId="0" borderId="0" xfId="0" applyAlignment="1">
      <alignment horizontal="left" vertical="center" wrapText="1"/>
    </xf>
    <xf numFmtId="168" fontId="0" fillId="0" borderId="0" xfId="1" applyNumberFormat="1" applyFont="1" applyFill="1"/>
    <xf numFmtId="168" fontId="1" fillId="0" borderId="0" xfId="1" applyNumberFormat="1" applyFont="1" applyFill="1"/>
    <xf numFmtId="44" fontId="1" fillId="0" borderId="0" xfId="2" applyFont="1" applyFill="1"/>
    <xf numFmtId="1" fontId="0" fillId="0" borderId="0" xfId="0" applyNumberFormat="1"/>
    <xf numFmtId="164" fontId="0" fillId="0" borderId="0" xfId="2" applyNumberFormat="1" applyFont="1" applyFill="1"/>
    <xf numFmtId="44" fontId="4" fillId="0" borderId="0" xfId="0" applyNumberFormat="1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166" fontId="4" fillId="0" borderId="0" xfId="0" applyNumberFormat="1" applyFont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right" vertical="center"/>
    </xf>
    <xf numFmtId="44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/>
    <xf numFmtId="44" fontId="3" fillId="0" borderId="0" xfId="2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Font="1"/>
    <xf numFmtId="44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6" fontId="1" fillId="0" borderId="0" xfId="0" applyNumberFormat="1" applyFont="1"/>
    <xf numFmtId="168" fontId="1" fillId="0" borderId="0" xfId="1" applyNumberFormat="1" applyFont="1"/>
    <xf numFmtId="44" fontId="1" fillId="0" borderId="0" xfId="2" applyFont="1"/>
    <xf numFmtId="44" fontId="3" fillId="0" borderId="0" xfId="2"/>
  </cellXfs>
  <cellStyles count="4">
    <cellStyle name="Comma" xfId="1" builtinId="3"/>
    <cellStyle name="Currency" xfId="2" builtinId="4"/>
    <cellStyle name="Normal" xfId="0" builtinId="0"/>
    <cellStyle name="Normal 2 2" xfId="3" xr:uid="{B78889F2-58E1-40C9-B26E-2812060AD1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821E3-F0E0-4626-A838-A64C68A7D1A9}">
  <dimension ref="A1:T125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19.28515625" customWidth="1"/>
    <col min="2" max="2" width="96.140625" customWidth="1"/>
    <col min="3" max="3" width="12.5703125" style="19" customWidth="1"/>
    <col min="4" max="4" width="15.5703125" customWidth="1"/>
    <col min="5" max="5" width="12.28515625" customWidth="1"/>
    <col min="6" max="6" width="6.5703125" style="9" customWidth="1"/>
    <col min="7" max="7" width="15.85546875" style="33" customWidth="1"/>
    <col min="8" max="8" width="9.28515625" style="9" customWidth="1"/>
    <col min="9" max="9" width="16.28515625" style="33" customWidth="1"/>
    <col min="10" max="10" width="15.5703125" style="5" customWidth="1"/>
    <col min="13" max="13" width="12.28515625" bestFit="1" customWidth="1"/>
    <col min="15" max="15" width="12.28515625" bestFit="1" customWidth="1"/>
    <col min="16" max="16" width="12" bestFit="1" customWidth="1"/>
    <col min="20" max="20" width="13.140625" bestFit="1" customWidth="1"/>
  </cols>
  <sheetData>
    <row r="1" spans="1:20" x14ac:dyDescent="0.2">
      <c r="A1" s="1" t="s">
        <v>0</v>
      </c>
      <c r="C1" s="2"/>
      <c r="E1" s="3"/>
      <c r="F1" s="4"/>
      <c r="G1"/>
      <c r="H1" s="4"/>
      <c r="I1" s="5"/>
    </row>
    <row r="2" spans="1:20" x14ac:dyDescent="0.2">
      <c r="A2" s="1" t="s">
        <v>1</v>
      </c>
      <c r="B2" s="1" t="s">
        <v>239</v>
      </c>
      <c r="C2" s="2" t="s">
        <v>2</v>
      </c>
      <c r="D2" s="2"/>
      <c r="E2" s="3"/>
      <c r="F2" s="4"/>
      <c r="G2"/>
      <c r="H2" s="4"/>
      <c r="I2" s="5"/>
    </row>
    <row r="3" spans="1:20" x14ac:dyDescent="0.2">
      <c r="A3" s="1" t="s">
        <v>3</v>
      </c>
      <c r="B3" s="6">
        <v>45446</v>
      </c>
      <c r="C3" s="7" t="s">
        <v>4</v>
      </c>
      <c r="D3" s="8"/>
      <c r="E3" s="3"/>
      <c r="G3" s="10"/>
      <c r="I3" s="10"/>
    </row>
    <row r="4" spans="1:20" x14ac:dyDescent="0.2">
      <c r="A4" s="1"/>
      <c r="B4" s="11" t="s">
        <v>5</v>
      </c>
      <c r="C4" s="2"/>
      <c r="E4" s="3"/>
      <c r="G4" s="10"/>
      <c r="I4" s="10"/>
    </row>
    <row r="5" spans="1:20" s="18" customFormat="1" ht="25.5" x14ac:dyDescent="0.2">
      <c r="A5" s="12" t="s">
        <v>6</v>
      </c>
      <c r="B5" s="12" t="s">
        <v>7</v>
      </c>
      <c r="C5" s="13" t="s">
        <v>8</v>
      </c>
      <c r="D5" s="14" t="s">
        <v>9</v>
      </c>
      <c r="E5" s="15" t="s">
        <v>10</v>
      </c>
      <c r="F5" s="12" t="s">
        <v>11</v>
      </c>
      <c r="G5" s="16" t="s">
        <v>12</v>
      </c>
      <c r="H5" s="12" t="s">
        <v>13</v>
      </c>
      <c r="I5" s="16" t="s">
        <v>14</v>
      </c>
      <c r="J5" s="17" t="s">
        <v>15</v>
      </c>
    </row>
    <row r="6" spans="1:20" ht="24" customHeight="1" x14ac:dyDescent="0.2">
      <c r="A6" s="1" t="s">
        <v>16</v>
      </c>
      <c r="D6" s="20" t="s">
        <v>17</v>
      </c>
      <c r="E6" s="21"/>
      <c r="G6"/>
      <c r="I6"/>
      <c r="J6"/>
    </row>
    <row r="7" spans="1:20" s="7" customFormat="1" x14ac:dyDescent="0.2">
      <c r="A7" s="22" t="s">
        <v>18</v>
      </c>
      <c r="B7" s="22" t="s">
        <v>19</v>
      </c>
      <c r="C7" s="23">
        <v>16.054500000000001</v>
      </c>
      <c r="D7" s="8">
        <f t="shared" ref="D7:D17" si="0">$E$6</f>
        <v>0</v>
      </c>
      <c r="E7" s="2">
        <f t="shared" ref="E7:E17" si="1">C7*D7</f>
        <v>0</v>
      </c>
      <c r="F7" s="24">
        <v>20</v>
      </c>
      <c r="G7" s="25">
        <v>10082647099064</v>
      </c>
      <c r="H7" s="24">
        <v>160</v>
      </c>
      <c r="I7" s="25">
        <v>20082647099061</v>
      </c>
      <c r="J7" s="26">
        <v>82647099067</v>
      </c>
      <c r="L7"/>
      <c r="M7"/>
      <c r="N7"/>
      <c r="O7"/>
      <c r="P7"/>
      <c r="Q7" s="27"/>
      <c r="S7" s="27"/>
      <c r="T7" s="28"/>
    </row>
    <row r="8" spans="1:20" s="7" customFormat="1" x14ac:dyDescent="0.2">
      <c r="A8" s="22" t="s">
        <v>20</v>
      </c>
      <c r="B8" s="22" t="s">
        <v>21</v>
      </c>
      <c r="C8" s="23">
        <v>20.038699999999999</v>
      </c>
      <c r="D8" s="8">
        <f t="shared" si="0"/>
        <v>0</v>
      </c>
      <c r="E8" s="2">
        <f t="shared" si="1"/>
        <v>0</v>
      </c>
      <c r="F8" s="24">
        <v>20</v>
      </c>
      <c r="G8" s="25">
        <v>10082647099071</v>
      </c>
      <c r="H8" s="24">
        <v>100</v>
      </c>
      <c r="I8" s="25">
        <v>20082647099078</v>
      </c>
      <c r="J8" s="26">
        <v>82647099074</v>
      </c>
      <c r="L8"/>
      <c r="M8"/>
      <c r="N8"/>
      <c r="O8"/>
      <c r="P8"/>
      <c r="Q8" s="27"/>
      <c r="S8" s="27"/>
      <c r="T8" s="28"/>
    </row>
    <row r="9" spans="1:20" s="7" customFormat="1" x14ac:dyDescent="0.2">
      <c r="A9" s="29" t="s">
        <v>22</v>
      </c>
      <c r="B9" s="22" t="s">
        <v>23</v>
      </c>
      <c r="C9" s="23">
        <v>18.2028</v>
      </c>
      <c r="D9" s="30">
        <f t="shared" si="0"/>
        <v>0</v>
      </c>
      <c r="E9" s="2">
        <f t="shared" si="1"/>
        <v>0</v>
      </c>
      <c r="F9" s="24">
        <v>10</v>
      </c>
      <c r="G9" s="25">
        <v>10082647182032</v>
      </c>
      <c r="H9" s="24">
        <v>100</v>
      </c>
      <c r="I9" s="25">
        <v>20082647182039</v>
      </c>
      <c r="J9" s="26">
        <v>82647182035</v>
      </c>
      <c r="L9"/>
      <c r="M9"/>
      <c r="N9"/>
      <c r="O9"/>
      <c r="P9"/>
      <c r="Q9" s="27"/>
      <c r="S9" s="27"/>
      <c r="T9" s="28"/>
    </row>
    <row r="10" spans="1:20" s="7" customFormat="1" x14ac:dyDescent="0.2">
      <c r="A10" s="29" t="s">
        <v>24</v>
      </c>
      <c r="B10" s="22" t="s">
        <v>25</v>
      </c>
      <c r="C10" s="54">
        <v>34.780900000000003</v>
      </c>
      <c r="D10" s="30">
        <f t="shared" si="0"/>
        <v>0</v>
      </c>
      <c r="E10" s="2">
        <f t="shared" si="1"/>
        <v>0</v>
      </c>
      <c r="F10" s="24">
        <v>10</v>
      </c>
      <c r="G10" s="25">
        <v>10082647182049</v>
      </c>
      <c r="H10" s="24">
        <v>60</v>
      </c>
      <c r="I10" s="25">
        <v>20082647182046</v>
      </c>
      <c r="J10" s="26">
        <v>82647182042</v>
      </c>
      <c r="L10"/>
      <c r="M10"/>
      <c r="N10"/>
      <c r="O10"/>
      <c r="P10"/>
      <c r="Q10" s="27"/>
      <c r="S10" s="27"/>
      <c r="T10" s="28"/>
    </row>
    <row r="11" spans="1:20" s="7" customFormat="1" x14ac:dyDescent="0.2">
      <c r="A11" s="22" t="s">
        <v>26</v>
      </c>
      <c r="B11" s="22" t="s">
        <v>27</v>
      </c>
      <c r="C11" s="23">
        <v>26.145900000000001</v>
      </c>
      <c r="D11" s="30">
        <f t="shared" si="0"/>
        <v>0</v>
      </c>
      <c r="E11" s="2">
        <f t="shared" si="1"/>
        <v>0</v>
      </c>
      <c r="F11" s="24">
        <v>10</v>
      </c>
      <c r="G11" s="25">
        <v>10082647099088</v>
      </c>
      <c r="H11" s="24">
        <v>80</v>
      </c>
      <c r="I11" s="25">
        <v>20082647099085</v>
      </c>
      <c r="J11" s="26">
        <v>82647099081</v>
      </c>
      <c r="L11"/>
      <c r="M11"/>
      <c r="N11"/>
      <c r="O11"/>
      <c r="P11"/>
      <c r="Q11" s="27"/>
      <c r="S11" s="27"/>
      <c r="T11" s="28"/>
    </row>
    <row r="12" spans="1:20" s="7" customFormat="1" x14ac:dyDescent="0.2">
      <c r="A12" s="29" t="s">
        <v>28</v>
      </c>
      <c r="B12" s="22" t="s">
        <v>29</v>
      </c>
      <c r="C12" s="54">
        <v>45.281500000000001</v>
      </c>
      <c r="D12" s="30">
        <f t="shared" si="0"/>
        <v>0</v>
      </c>
      <c r="E12" s="2">
        <f t="shared" si="1"/>
        <v>0</v>
      </c>
      <c r="F12" s="24">
        <v>10</v>
      </c>
      <c r="G12" s="25">
        <v>10082647182056</v>
      </c>
      <c r="H12" s="24">
        <v>40</v>
      </c>
      <c r="I12" s="25">
        <v>20082647182053</v>
      </c>
      <c r="J12" s="26">
        <v>82647182059</v>
      </c>
      <c r="L12"/>
      <c r="M12"/>
      <c r="N12"/>
      <c r="O12"/>
      <c r="P12"/>
      <c r="Q12" s="27"/>
      <c r="S12" s="27"/>
      <c r="T12" s="28"/>
    </row>
    <row r="13" spans="1:20" s="7" customFormat="1" x14ac:dyDescent="0.2">
      <c r="A13" s="22" t="s">
        <v>30</v>
      </c>
      <c r="B13" s="22" t="s">
        <v>31</v>
      </c>
      <c r="C13" s="23">
        <v>69.3583</v>
      </c>
      <c r="D13" s="8">
        <f t="shared" si="0"/>
        <v>0</v>
      </c>
      <c r="E13" s="2">
        <f t="shared" si="1"/>
        <v>0</v>
      </c>
      <c r="F13" s="24">
        <v>6</v>
      </c>
      <c r="G13" s="25">
        <v>10082647099095</v>
      </c>
      <c r="H13" s="24">
        <v>24</v>
      </c>
      <c r="I13" s="25">
        <v>20082647099092</v>
      </c>
      <c r="J13" s="26">
        <v>82647099098</v>
      </c>
      <c r="L13"/>
      <c r="M13"/>
      <c r="N13"/>
      <c r="O13"/>
      <c r="P13"/>
      <c r="Q13" s="27"/>
      <c r="S13" s="27"/>
      <c r="T13" s="28"/>
    </row>
    <row r="14" spans="1:20" s="7" customFormat="1" x14ac:dyDescent="0.2">
      <c r="A14" s="22" t="s">
        <v>32</v>
      </c>
      <c r="B14" s="22" t="s">
        <v>33</v>
      </c>
      <c r="C14" s="23">
        <v>94.0291</v>
      </c>
      <c r="D14" s="8">
        <f t="shared" si="0"/>
        <v>0</v>
      </c>
      <c r="E14" s="2">
        <f t="shared" si="1"/>
        <v>0</v>
      </c>
      <c r="F14" s="24">
        <v>6</v>
      </c>
      <c r="G14" s="25">
        <v>10082647099118</v>
      </c>
      <c r="H14" s="24">
        <v>24</v>
      </c>
      <c r="I14" s="25">
        <v>20082647099115</v>
      </c>
      <c r="J14" s="26">
        <v>82647099111</v>
      </c>
      <c r="L14"/>
      <c r="M14"/>
      <c r="N14"/>
      <c r="O14"/>
      <c r="P14"/>
      <c r="Q14" s="27"/>
      <c r="S14" s="27"/>
      <c r="T14" s="28"/>
    </row>
    <row r="15" spans="1:20" x14ac:dyDescent="0.2">
      <c r="A15" t="s">
        <v>34</v>
      </c>
      <c r="B15" t="s">
        <v>35</v>
      </c>
      <c r="C15" s="19">
        <v>0.64680000000000004</v>
      </c>
      <c r="D15" s="31">
        <f t="shared" si="0"/>
        <v>0</v>
      </c>
      <c r="E15" s="32">
        <f t="shared" si="1"/>
        <v>0</v>
      </c>
      <c r="F15" s="9">
        <v>1</v>
      </c>
      <c r="G15" s="33">
        <v>10082647096957</v>
      </c>
      <c r="H15" s="9">
        <v>100</v>
      </c>
      <c r="I15" s="33">
        <v>20082647096954</v>
      </c>
      <c r="J15" s="5">
        <v>82647096950</v>
      </c>
      <c r="Q15" s="27"/>
      <c r="R15" s="7"/>
      <c r="S15" s="27"/>
      <c r="T15" s="28"/>
    </row>
    <row r="16" spans="1:20" x14ac:dyDescent="0.2">
      <c r="A16" t="s">
        <v>36</v>
      </c>
      <c r="B16" t="s">
        <v>37</v>
      </c>
      <c r="C16" s="19">
        <v>0.62370000000000003</v>
      </c>
      <c r="D16" s="31">
        <f t="shared" si="0"/>
        <v>0</v>
      </c>
      <c r="E16" s="32">
        <f t="shared" si="1"/>
        <v>0</v>
      </c>
      <c r="F16" s="9">
        <v>1</v>
      </c>
      <c r="G16" s="33">
        <v>10082647096964</v>
      </c>
      <c r="H16" s="9">
        <v>100</v>
      </c>
      <c r="I16" s="33">
        <v>20082647096961</v>
      </c>
      <c r="J16" s="5">
        <v>82647096967</v>
      </c>
      <c r="Q16" s="27"/>
      <c r="R16" s="7"/>
      <c r="S16" s="27"/>
      <c r="T16" s="28"/>
    </row>
    <row r="17" spans="1:20" x14ac:dyDescent="0.2">
      <c r="A17" t="s">
        <v>38</v>
      </c>
      <c r="B17" t="s">
        <v>39</v>
      </c>
      <c r="C17" s="19">
        <v>0.68200000000000005</v>
      </c>
      <c r="D17" s="31">
        <f t="shared" si="0"/>
        <v>0</v>
      </c>
      <c r="E17" s="32">
        <f t="shared" si="1"/>
        <v>0</v>
      </c>
      <c r="F17" s="9">
        <v>1</v>
      </c>
      <c r="G17" s="33">
        <v>10082647096971</v>
      </c>
      <c r="H17" s="9">
        <v>100</v>
      </c>
      <c r="I17" s="33">
        <v>20082647096978</v>
      </c>
      <c r="J17" s="5">
        <v>82647096974</v>
      </c>
      <c r="Q17" s="27"/>
      <c r="R17" s="7"/>
      <c r="S17" s="27"/>
      <c r="T17" s="28"/>
    </row>
    <row r="18" spans="1:20" s="7" customFormat="1" x14ac:dyDescent="0.2">
      <c r="A18" s="1" t="s">
        <v>40</v>
      </c>
      <c r="B18" s="22"/>
      <c r="C18" s="23"/>
      <c r="D18" s="8" t="s">
        <v>5</v>
      </c>
      <c r="E18" s="3" t="s">
        <v>5</v>
      </c>
      <c r="F18" s="24"/>
      <c r="G18" s="25"/>
      <c r="H18" s="24"/>
      <c r="I18" s="25"/>
      <c r="J18" s="26"/>
      <c r="L18"/>
      <c r="M18"/>
      <c r="N18"/>
      <c r="O18"/>
      <c r="P18"/>
      <c r="Q18" s="27"/>
      <c r="S18" s="27"/>
      <c r="T18" s="28"/>
    </row>
    <row r="19" spans="1:20" s="7" customFormat="1" x14ac:dyDescent="0.2">
      <c r="A19" s="22" t="s">
        <v>41</v>
      </c>
      <c r="B19" s="22" t="s">
        <v>42</v>
      </c>
      <c r="C19" s="23">
        <v>42.516100000000009</v>
      </c>
      <c r="D19" s="8">
        <f>$E$6</f>
        <v>0</v>
      </c>
      <c r="E19" s="3">
        <f>C19*D19</f>
        <v>0</v>
      </c>
      <c r="F19" s="24">
        <v>10</v>
      </c>
      <c r="G19" s="25">
        <v>10082647178653</v>
      </c>
      <c r="H19" s="24">
        <v>80</v>
      </c>
      <c r="I19" s="25">
        <v>20082647178650</v>
      </c>
      <c r="J19" s="26">
        <v>82647178656</v>
      </c>
      <c r="L19"/>
      <c r="M19"/>
      <c r="N19"/>
      <c r="O19"/>
      <c r="P19"/>
      <c r="Q19" s="27"/>
      <c r="S19" s="27"/>
      <c r="T19" s="28"/>
    </row>
    <row r="20" spans="1:20" x14ac:dyDescent="0.2">
      <c r="A20" s="1" t="s">
        <v>43</v>
      </c>
      <c r="D20" s="8" t="s">
        <v>5</v>
      </c>
      <c r="E20" s="3" t="s">
        <v>5</v>
      </c>
      <c r="Q20" s="27"/>
      <c r="R20" s="7"/>
      <c r="S20" s="27"/>
      <c r="T20" s="28"/>
    </row>
    <row r="21" spans="1:20" x14ac:dyDescent="0.2">
      <c r="A21" t="s">
        <v>44</v>
      </c>
      <c r="B21" t="s">
        <v>45</v>
      </c>
      <c r="C21" s="19">
        <v>97.0321</v>
      </c>
      <c r="D21" s="8">
        <f t="shared" ref="D21:D35" si="2">$E$6</f>
        <v>0</v>
      </c>
      <c r="E21" s="3">
        <f t="shared" ref="E21:E35" si="3">C21*D21</f>
        <v>0</v>
      </c>
      <c r="F21" s="9">
        <v>1</v>
      </c>
      <c r="G21" s="33">
        <v>10082647099040</v>
      </c>
      <c r="H21" s="9">
        <v>32</v>
      </c>
      <c r="I21" s="33">
        <v>20082647099047</v>
      </c>
      <c r="J21" s="5">
        <v>82647099043</v>
      </c>
      <c r="Q21" s="27"/>
      <c r="R21" s="7"/>
      <c r="S21" s="27"/>
      <c r="T21" s="28"/>
    </row>
    <row r="22" spans="1:20" x14ac:dyDescent="0.2">
      <c r="A22" t="s">
        <v>46</v>
      </c>
      <c r="B22" t="s">
        <v>47</v>
      </c>
      <c r="C22" s="19">
        <v>230.38070000000002</v>
      </c>
      <c r="D22" s="8">
        <f t="shared" si="2"/>
        <v>0</v>
      </c>
      <c r="E22" s="3">
        <f t="shared" si="3"/>
        <v>0</v>
      </c>
      <c r="F22" s="9">
        <v>1</v>
      </c>
      <c r="G22" s="33">
        <v>10082647161549</v>
      </c>
      <c r="H22" s="9">
        <v>12</v>
      </c>
      <c r="I22" s="33">
        <v>20082647161546</v>
      </c>
      <c r="J22" s="5">
        <v>82647161542</v>
      </c>
      <c r="Q22" s="27"/>
      <c r="R22" s="7"/>
      <c r="S22" s="27"/>
      <c r="T22" s="28"/>
    </row>
    <row r="23" spans="1:20" x14ac:dyDescent="0.2">
      <c r="A23" t="s">
        <v>48</v>
      </c>
      <c r="B23" t="s">
        <v>49</v>
      </c>
      <c r="C23" s="19">
        <v>150.5086</v>
      </c>
      <c r="D23" s="8">
        <f t="shared" si="2"/>
        <v>0</v>
      </c>
      <c r="E23" s="3">
        <f t="shared" si="3"/>
        <v>0</v>
      </c>
      <c r="F23" s="9">
        <v>1</v>
      </c>
      <c r="G23" s="33">
        <v>10082647164892</v>
      </c>
      <c r="H23" s="9">
        <v>12</v>
      </c>
      <c r="I23" s="33">
        <v>20082647164899</v>
      </c>
      <c r="J23" s="5">
        <v>82647164895</v>
      </c>
      <c r="Q23" s="27"/>
      <c r="R23" s="7"/>
      <c r="S23" s="27"/>
      <c r="T23" s="28"/>
    </row>
    <row r="24" spans="1:20" x14ac:dyDescent="0.2">
      <c r="A24" t="s">
        <v>50</v>
      </c>
      <c r="B24" t="s">
        <v>51</v>
      </c>
      <c r="C24" s="19">
        <v>101.81600000000002</v>
      </c>
      <c r="D24" s="8">
        <f t="shared" si="2"/>
        <v>0</v>
      </c>
      <c r="E24" s="3">
        <f t="shared" si="3"/>
        <v>0</v>
      </c>
      <c r="F24" s="9">
        <v>6</v>
      </c>
      <c r="G24" s="33">
        <v>10082647099057</v>
      </c>
      <c r="H24" s="9">
        <v>48</v>
      </c>
      <c r="I24" s="33">
        <v>20082647099054</v>
      </c>
      <c r="J24" s="5">
        <v>82647099050</v>
      </c>
      <c r="Q24" s="27"/>
      <c r="R24" s="7"/>
      <c r="S24" s="27"/>
      <c r="T24" s="28"/>
    </row>
    <row r="25" spans="1:20" x14ac:dyDescent="0.2">
      <c r="A25" t="s">
        <v>52</v>
      </c>
      <c r="B25" t="s">
        <v>53</v>
      </c>
      <c r="C25" s="19">
        <v>249.99700000000004</v>
      </c>
      <c r="D25" s="8">
        <f t="shared" si="2"/>
        <v>0</v>
      </c>
      <c r="E25" s="3">
        <f t="shared" si="3"/>
        <v>0</v>
      </c>
      <c r="F25" s="9">
        <v>1</v>
      </c>
      <c r="G25" s="33">
        <v>10082647161556</v>
      </c>
      <c r="H25" s="9">
        <v>10</v>
      </c>
      <c r="I25" s="33">
        <v>20082647161553</v>
      </c>
      <c r="J25" s="5">
        <v>82647161559</v>
      </c>
      <c r="Q25" s="27"/>
      <c r="R25" s="7"/>
      <c r="S25" s="27"/>
      <c r="T25" s="28"/>
    </row>
    <row r="26" spans="1:20" x14ac:dyDescent="0.2">
      <c r="A26" t="s">
        <v>54</v>
      </c>
      <c r="B26" t="s">
        <v>55</v>
      </c>
      <c r="C26" s="19">
        <v>159.42519999999999</v>
      </c>
      <c r="D26" s="8">
        <f t="shared" si="2"/>
        <v>0</v>
      </c>
      <c r="E26" s="3">
        <f t="shared" si="3"/>
        <v>0</v>
      </c>
      <c r="F26" s="9">
        <v>1</v>
      </c>
      <c r="G26" s="33">
        <v>10082647164908</v>
      </c>
      <c r="H26" s="9">
        <v>10</v>
      </c>
      <c r="I26" s="33">
        <v>20082647164905</v>
      </c>
      <c r="J26" s="5">
        <v>82647164901</v>
      </c>
      <c r="Q26" s="27"/>
      <c r="R26" s="7"/>
      <c r="S26" s="27"/>
      <c r="T26" s="28"/>
    </row>
    <row r="27" spans="1:20" x14ac:dyDescent="0.2">
      <c r="A27" t="s">
        <v>56</v>
      </c>
      <c r="B27" t="s">
        <v>57</v>
      </c>
      <c r="C27" s="19">
        <v>576.56500000000005</v>
      </c>
      <c r="D27" s="8">
        <f t="shared" si="2"/>
        <v>0</v>
      </c>
      <c r="E27" s="3">
        <f t="shared" si="3"/>
        <v>0</v>
      </c>
      <c r="F27" s="9">
        <v>1</v>
      </c>
      <c r="G27" s="33">
        <v>10082647171197</v>
      </c>
      <c r="H27" s="9">
        <v>1</v>
      </c>
      <c r="I27" s="33">
        <v>20082647171194</v>
      </c>
      <c r="J27" s="5">
        <v>82647171190</v>
      </c>
      <c r="Q27" s="27"/>
      <c r="R27" s="7"/>
      <c r="S27" s="27"/>
      <c r="T27" s="28"/>
    </row>
    <row r="28" spans="1:20" x14ac:dyDescent="0.2">
      <c r="A28" t="s">
        <v>58</v>
      </c>
      <c r="B28" t="s">
        <v>59</v>
      </c>
      <c r="C28" s="19">
        <v>878.76800000000003</v>
      </c>
      <c r="D28" s="8">
        <f t="shared" si="2"/>
        <v>0</v>
      </c>
      <c r="E28" s="3">
        <f t="shared" si="3"/>
        <v>0</v>
      </c>
      <c r="F28" s="9">
        <v>1</v>
      </c>
      <c r="G28" s="33">
        <v>10082647171203</v>
      </c>
      <c r="H28" s="9">
        <v>1</v>
      </c>
      <c r="I28" s="33">
        <v>20082647171200</v>
      </c>
      <c r="J28" s="5">
        <v>82647171206</v>
      </c>
      <c r="Q28" s="27"/>
      <c r="R28" s="7"/>
      <c r="S28" s="27"/>
      <c r="T28" s="28"/>
    </row>
    <row r="29" spans="1:20" x14ac:dyDescent="0.2">
      <c r="A29" t="s">
        <v>60</v>
      </c>
      <c r="B29" t="s">
        <v>61</v>
      </c>
      <c r="C29" s="19">
        <v>1819.0370000000003</v>
      </c>
      <c r="D29" s="8">
        <f t="shared" si="2"/>
        <v>0</v>
      </c>
      <c r="E29" s="3">
        <f t="shared" si="3"/>
        <v>0</v>
      </c>
      <c r="F29" s="9">
        <v>1</v>
      </c>
      <c r="G29" s="33">
        <v>10082647171210</v>
      </c>
      <c r="H29" s="9">
        <v>1</v>
      </c>
      <c r="I29" s="33">
        <v>20082647171217</v>
      </c>
      <c r="J29" s="5">
        <v>82647171213</v>
      </c>
      <c r="Q29" s="27"/>
      <c r="R29" s="7"/>
      <c r="S29" s="27"/>
      <c r="T29" s="28"/>
    </row>
    <row r="30" spans="1:20" x14ac:dyDescent="0.2">
      <c r="A30" t="s">
        <v>62</v>
      </c>
      <c r="B30" t="s">
        <v>63</v>
      </c>
      <c r="C30" s="19">
        <v>126.01050000000002</v>
      </c>
      <c r="D30" s="8">
        <f t="shared" si="2"/>
        <v>0</v>
      </c>
      <c r="E30" s="3">
        <f t="shared" si="3"/>
        <v>0</v>
      </c>
      <c r="F30" s="9">
        <v>4</v>
      </c>
      <c r="G30" s="33">
        <v>10082647177564</v>
      </c>
      <c r="H30" s="9">
        <v>32</v>
      </c>
      <c r="I30" s="33">
        <v>20082647177561</v>
      </c>
      <c r="J30" s="5">
        <v>82647177567</v>
      </c>
      <c r="Q30" s="27"/>
      <c r="R30" s="7"/>
      <c r="S30" s="27"/>
      <c r="T30" s="28"/>
    </row>
    <row r="31" spans="1:20" x14ac:dyDescent="0.2">
      <c r="A31" t="s">
        <v>64</v>
      </c>
      <c r="B31" t="s">
        <v>65</v>
      </c>
      <c r="C31" s="19">
        <v>150.81990000000002</v>
      </c>
      <c r="D31" s="8">
        <f t="shared" si="2"/>
        <v>0</v>
      </c>
      <c r="E31" s="3">
        <f t="shared" si="3"/>
        <v>0</v>
      </c>
      <c r="F31" s="9">
        <v>6</v>
      </c>
      <c r="G31" s="33">
        <v>10082647177571</v>
      </c>
      <c r="H31" s="9">
        <v>48</v>
      </c>
      <c r="I31" s="33">
        <v>20082647177578</v>
      </c>
      <c r="J31" s="5">
        <v>82647177574</v>
      </c>
      <c r="Q31" s="27"/>
      <c r="R31" s="7"/>
      <c r="S31" s="27"/>
      <c r="T31" s="28"/>
    </row>
    <row r="32" spans="1:20" x14ac:dyDescent="0.2">
      <c r="A32" t="s">
        <v>66</v>
      </c>
      <c r="B32" t="s">
        <v>67</v>
      </c>
      <c r="C32" s="19">
        <v>283.0102</v>
      </c>
      <c r="D32" s="8">
        <f t="shared" si="2"/>
        <v>0</v>
      </c>
      <c r="E32" s="3">
        <f t="shared" si="3"/>
        <v>0</v>
      </c>
      <c r="F32" s="9">
        <v>1</v>
      </c>
      <c r="G32" s="33">
        <v>10082647177717</v>
      </c>
      <c r="H32" s="9">
        <v>12</v>
      </c>
      <c r="I32" s="33">
        <v>20082647177714</v>
      </c>
      <c r="J32" s="5">
        <v>82647177710</v>
      </c>
      <c r="Q32" s="27"/>
      <c r="R32" s="7"/>
      <c r="S32" s="27"/>
      <c r="T32" s="28"/>
    </row>
    <row r="33" spans="1:20" x14ac:dyDescent="0.2">
      <c r="A33" t="s">
        <v>68</v>
      </c>
      <c r="B33" t="s">
        <v>69</v>
      </c>
      <c r="C33" s="19">
        <v>332.77860000000004</v>
      </c>
      <c r="D33" s="8">
        <f t="shared" si="2"/>
        <v>0</v>
      </c>
      <c r="E33" s="3">
        <f t="shared" si="3"/>
        <v>0</v>
      </c>
      <c r="F33" s="9">
        <v>1</v>
      </c>
      <c r="G33" s="33">
        <v>10082647177700</v>
      </c>
      <c r="H33" s="9">
        <v>10</v>
      </c>
      <c r="I33" s="33">
        <v>20082647177707</v>
      </c>
      <c r="J33" s="5">
        <v>82647177703</v>
      </c>
      <c r="Q33" s="27"/>
      <c r="R33" s="7"/>
      <c r="S33" s="27"/>
      <c r="T33" s="28"/>
    </row>
    <row r="34" spans="1:20" x14ac:dyDescent="0.2">
      <c r="A34" t="s">
        <v>70</v>
      </c>
      <c r="B34" t="s">
        <v>71</v>
      </c>
      <c r="C34" s="19">
        <v>269.61220000000003</v>
      </c>
      <c r="D34" s="31">
        <f t="shared" si="2"/>
        <v>0</v>
      </c>
      <c r="E34" s="32">
        <f t="shared" si="3"/>
        <v>0</v>
      </c>
      <c r="F34" s="9">
        <v>1</v>
      </c>
      <c r="G34" s="33">
        <v>10082647189543</v>
      </c>
      <c r="H34" s="9">
        <v>12</v>
      </c>
      <c r="I34" s="33">
        <v>20082647189540</v>
      </c>
      <c r="J34" s="5">
        <v>82647189546</v>
      </c>
      <c r="Q34" s="27"/>
      <c r="R34" s="7"/>
      <c r="S34" s="27"/>
      <c r="T34" s="28"/>
    </row>
    <row r="35" spans="1:20" x14ac:dyDescent="0.2">
      <c r="A35" t="s">
        <v>72</v>
      </c>
      <c r="B35" t="s">
        <v>73</v>
      </c>
      <c r="C35" s="19">
        <v>288.33420000000007</v>
      </c>
      <c r="D35" s="31">
        <f t="shared" si="2"/>
        <v>0</v>
      </c>
      <c r="E35" s="32">
        <f t="shared" si="3"/>
        <v>0</v>
      </c>
      <c r="F35" s="9">
        <v>1</v>
      </c>
      <c r="G35" s="33">
        <v>10082647189550</v>
      </c>
      <c r="H35" s="9">
        <v>12</v>
      </c>
      <c r="I35" s="33">
        <v>20082647189557</v>
      </c>
      <c r="J35" s="5">
        <v>82647189553</v>
      </c>
      <c r="Q35" s="27"/>
      <c r="R35" s="7"/>
      <c r="S35" s="27"/>
      <c r="T35" s="28"/>
    </row>
    <row r="36" spans="1:20" x14ac:dyDescent="0.2">
      <c r="A36" s="1" t="s">
        <v>74</v>
      </c>
      <c r="D36" s="31"/>
      <c r="E36" s="32"/>
      <c r="Q36" s="27"/>
      <c r="R36" s="7"/>
      <c r="S36" s="27"/>
      <c r="T36" s="28"/>
    </row>
    <row r="37" spans="1:20" x14ac:dyDescent="0.2">
      <c r="A37" t="s">
        <v>75</v>
      </c>
      <c r="B37" s="7" t="s">
        <v>76</v>
      </c>
      <c r="C37" s="19">
        <v>141.21899999999999</v>
      </c>
      <c r="D37" s="31">
        <f>$E$6</f>
        <v>0</v>
      </c>
      <c r="E37" s="32">
        <f>C37*D37</f>
        <v>0</v>
      </c>
      <c r="F37" s="9">
        <v>10</v>
      </c>
      <c r="G37" s="33">
        <v>10082647208169</v>
      </c>
      <c r="H37" s="9">
        <v>80</v>
      </c>
      <c r="I37" s="33">
        <v>20082647208166</v>
      </c>
      <c r="J37" s="5">
        <v>82647208162</v>
      </c>
      <c r="Q37" s="27"/>
      <c r="R37" s="7"/>
      <c r="S37" s="27"/>
      <c r="T37" s="28"/>
    </row>
    <row r="38" spans="1:20" x14ac:dyDescent="0.2">
      <c r="A38" t="s">
        <v>77</v>
      </c>
      <c r="B38" s="7" t="s">
        <v>78</v>
      </c>
      <c r="C38" s="19">
        <v>183.57300000000001</v>
      </c>
      <c r="D38" s="31">
        <f>$E$6</f>
        <v>0</v>
      </c>
      <c r="E38" s="32">
        <f>C38*D38</f>
        <v>0</v>
      </c>
      <c r="F38" s="9">
        <v>10</v>
      </c>
      <c r="G38" s="33">
        <v>10082647208176</v>
      </c>
      <c r="H38" s="9">
        <v>80</v>
      </c>
      <c r="I38" s="33">
        <v>20082647208173</v>
      </c>
      <c r="J38" s="5">
        <v>82647208179</v>
      </c>
      <c r="Q38" s="27"/>
      <c r="R38" s="7"/>
      <c r="S38" s="27"/>
      <c r="T38" s="28"/>
    </row>
    <row r="39" spans="1:20" x14ac:dyDescent="0.2">
      <c r="A39" s="1" t="s">
        <v>79</v>
      </c>
      <c r="D39" s="30" t="s">
        <v>5</v>
      </c>
      <c r="E39" s="34" t="s">
        <v>5</v>
      </c>
      <c r="Q39" s="27"/>
      <c r="R39" s="7"/>
      <c r="S39" s="27"/>
      <c r="T39" s="28"/>
    </row>
    <row r="40" spans="1:20" x14ac:dyDescent="0.2">
      <c r="A40" t="s">
        <v>80</v>
      </c>
      <c r="B40" t="s">
        <v>81</v>
      </c>
      <c r="C40" s="19">
        <v>90.433700000000002</v>
      </c>
      <c r="D40" s="30">
        <f t="shared" ref="D40:D45" si="4">$E$6</f>
        <v>0</v>
      </c>
      <c r="E40" s="34">
        <f t="shared" ref="E40:E45" si="5">C40*D40</f>
        <v>0</v>
      </c>
      <c r="F40" s="9">
        <v>2</v>
      </c>
      <c r="G40" s="33">
        <v>10082647139210</v>
      </c>
      <c r="H40" s="9">
        <v>24</v>
      </c>
      <c r="I40" s="33">
        <v>20082647139217</v>
      </c>
      <c r="J40" s="5">
        <v>82647139213</v>
      </c>
      <c r="Q40" s="27"/>
      <c r="R40" s="7"/>
      <c r="S40" s="27"/>
      <c r="T40" s="28"/>
    </row>
    <row r="41" spans="1:20" x14ac:dyDescent="0.2">
      <c r="A41" t="s">
        <v>82</v>
      </c>
      <c r="B41" t="s">
        <v>83</v>
      </c>
      <c r="C41" s="19">
        <v>95.781199999999984</v>
      </c>
      <c r="D41" s="30">
        <f t="shared" si="4"/>
        <v>0</v>
      </c>
      <c r="E41" s="34">
        <f t="shared" si="5"/>
        <v>0</v>
      </c>
      <c r="F41" s="9">
        <v>2</v>
      </c>
      <c r="G41" s="33">
        <v>10082647139203</v>
      </c>
      <c r="H41" s="9">
        <v>24</v>
      </c>
      <c r="I41" s="33">
        <v>20082647139200</v>
      </c>
      <c r="J41" s="5">
        <v>82647139206</v>
      </c>
      <c r="Q41" s="27"/>
      <c r="R41" s="7"/>
      <c r="S41" s="27"/>
      <c r="T41" s="28"/>
    </row>
    <row r="42" spans="1:20" x14ac:dyDescent="0.2">
      <c r="A42" t="s">
        <v>84</v>
      </c>
      <c r="B42" t="s">
        <v>85</v>
      </c>
      <c r="C42" s="19">
        <v>5.4516000000000009</v>
      </c>
      <c r="D42" s="30">
        <f t="shared" si="4"/>
        <v>0</v>
      </c>
      <c r="E42" s="34">
        <f t="shared" si="5"/>
        <v>0</v>
      </c>
      <c r="F42" s="9">
        <v>1</v>
      </c>
      <c r="G42" s="33">
        <v>10082647142302</v>
      </c>
      <c r="H42" s="9">
        <v>1</v>
      </c>
      <c r="I42" s="33">
        <v>20082647142309</v>
      </c>
      <c r="J42" s="5">
        <v>82647142305</v>
      </c>
      <c r="Q42" s="27"/>
      <c r="R42" s="7"/>
      <c r="S42" s="27"/>
      <c r="T42" s="28"/>
    </row>
    <row r="43" spans="1:20" x14ac:dyDescent="0.2">
      <c r="A43" t="s">
        <v>86</v>
      </c>
      <c r="B43" t="s">
        <v>87</v>
      </c>
      <c r="C43" s="19">
        <v>6.2260000000000009</v>
      </c>
      <c r="D43" s="30">
        <f t="shared" si="4"/>
        <v>0</v>
      </c>
      <c r="E43" s="34">
        <f t="shared" si="5"/>
        <v>0</v>
      </c>
      <c r="F43" s="9">
        <v>1</v>
      </c>
      <c r="G43" s="33">
        <v>10082647142319</v>
      </c>
      <c r="H43" s="9">
        <v>1</v>
      </c>
      <c r="I43" s="33">
        <v>20082647142316</v>
      </c>
      <c r="J43" s="5">
        <v>82647142312</v>
      </c>
      <c r="Q43" s="27"/>
      <c r="R43" s="7"/>
      <c r="S43" s="27"/>
      <c r="T43" s="28"/>
    </row>
    <row r="44" spans="1:20" x14ac:dyDescent="0.2">
      <c r="A44" t="s">
        <v>88</v>
      </c>
      <c r="B44" t="s">
        <v>89</v>
      </c>
      <c r="C44" s="19">
        <v>5.1744000000000003</v>
      </c>
      <c r="D44" s="31">
        <f t="shared" si="4"/>
        <v>0</v>
      </c>
      <c r="E44" s="32">
        <f t="shared" si="5"/>
        <v>0</v>
      </c>
      <c r="F44" s="9">
        <v>1</v>
      </c>
      <c r="G44" s="33">
        <v>10082647006550</v>
      </c>
      <c r="H44" s="9">
        <v>100</v>
      </c>
      <c r="I44" s="33">
        <v>20082647006557</v>
      </c>
      <c r="J44" s="5">
        <v>82647006553</v>
      </c>
      <c r="Q44" s="27"/>
      <c r="R44" s="7"/>
      <c r="S44" s="27"/>
      <c r="T44" s="28"/>
    </row>
    <row r="45" spans="1:20" x14ac:dyDescent="0.2">
      <c r="A45" t="s">
        <v>90</v>
      </c>
      <c r="B45" t="s">
        <v>91</v>
      </c>
      <c r="C45" s="19">
        <v>6.0874000000000006</v>
      </c>
      <c r="D45" s="31">
        <f t="shared" si="4"/>
        <v>0</v>
      </c>
      <c r="E45" s="32">
        <f t="shared" si="5"/>
        <v>0</v>
      </c>
      <c r="F45" s="9">
        <v>1</v>
      </c>
      <c r="G45" s="33">
        <v>10082647161013</v>
      </c>
      <c r="H45" s="9">
        <v>100</v>
      </c>
      <c r="I45" s="33">
        <v>20082647161010</v>
      </c>
      <c r="J45" s="5">
        <v>82647161016</v>
      </c>
      <c r="Q45" s="27"/>
      <c r="R45" s="7"/>
      <c r="S45" s="27"/>
      <c r="T45" s="28"/>
    </row>
    <row r="46" spans="1:20" x14ac:dyDescent="0.2">
      <c r="A46" s="1" t="s">
        <v>92</v>
      </c>
      <c r="B46" s="1"/>
      <c r="C46" s="35"/>
      <c r="D46" s="30" t="s">
        <v>5</v>
      </c>
      <c r="E46" s="34" t="s">
        <v>5</v>
      </c>
      <c r="F46" s="36"/>
      <c r="G46" s="37"/>
      <c r="H46" s="36"/>
      <c r="I46" s="37"/>
      <c r="J46" s="38"/>
      <c r="Q46" s="27"/>
      <c r="R46" s="7"/>
      <c r="S46" s="27"/>
      <c r="T46" s="28"/>
    </row>
    <row r="47" spans="1:20" x14ac:dyDescent="0.2">
      <c r="A47" s="7" t="s">
        <v>93</v>
      </c>
      <c r="B47" t="s">
        <v>94</v>
      </c>
      <c r="C47" s="23">
        <v>44.074800000000003</v>
      </c>
      <c r="D47" s="30">
        <f>$E$6</f>
        <v>0</v>
      </c>
      <c r="E47" s="34">
        <f>C47*D47</f>
        <v>0</v>
      </c>
      <c r="F47" s="39">
        <v>12</v>
      </c>
      <c r="G47" s="40">
        <v>10082647165684</v>
      </c>
      <c r="H47" s="39">
        <v>72</v>
      </c>
      <c r="I47" s="33">
        <v>20082647165681</v>
      </c>
      <c r="J47" s="26">
        <v>82647165687</v>
      </c>
      <c r="Q47" s="27"/>
      <c r="R47" s="7"/>
      <c r="S47" s="27"/>
      <c r="T47" s="28"/>
    </row>
    <row r="48" spans="1:20" s="7" customFormat="1" x14ac:dyDescent="0.2">
      <c r="A48" s="22" t="s">
        <v>95</v>
      </c>
      <c r="B48" s="22" t="s">
        <v>96</v>
      </c>
      <c r="C48" s="23">
        <v>172.9486</v>
      </c>
      <c r="D48" s="30">
        <f>$E$6</f>
        <v>0</v>
      </c>
      <c r="E48" s="34">
        <f>C48*D48</f>
        <v>0</v>
      </c>
      <c r="F48" s="24">
        <v>5</v>
      </c>
      <c r="G48" s="25">
        <v>10082647165691</v>
      </c>
      <c r="H48" s="24">
        <v>24</v>
      </c>
      <c r="I48" s="25">
        <v>20082647165698</v>
      </c>
      <c r="J48" s="26">
        <v>82647165694</v>
      </c>
      <c r="L48"/>
      <c r="M48"/>
      <c r="N48"/>
      <c r="O48"/>
      <c r="P48"/>
      <c r="Q48" s="27"/>
      <c r="S48" s="27"/>
      <c r="T48" s="28"/>
    </row>
    <row r="49" spans="1:20" s="7" customFormat="1" x14ac:dyDescent="0.2">
      <c r="A49" s="22" t="s">
        <v>97</v>
      </c>
      <c r="B49" s="22" t="s">
        <v>98</v>
      </c>
      <c r="C49" s="23">
        <v>202.64420000000001</v>
      </c>
      <c r="D49" s="30">
        <f>$E$6</f>
        <v>0</v>
      </c>
      <c r="E49" s="34">
        <f>C49*D49</f>
        <v>0</v>
      </c>
      <c r="F49" s="24">
        <v>2</v>
      </c>
      <c r="G49" s="25">
        <v>10082647165707</v>
      </c>
      <c r="H49" s="24">
        <v>20</v>
      </c>
      <c r="I49" s="25">
        <v>20082647165704</v>
      </c>
      <c r="J49" s="26">
        <v>82647165700</v>
      </c>
      <c r="L49"/>
      <c r="M49"/>
      <c r="N49"/>
      <c r="O49"/>
      <c r="P49"/>
      <c r="Q49" s="27"/>
      <c r="S49" s="27"/>
      <c r="T49" s="28"/>
    </row>
    <row r="50" spans="1:20" s="7" customFormat="1" x14ac:dyDescent="0.2">
      <c r="A50" s="1" t="s">
        <v>99</v>
      </c>
      <c r="B50" s="1"/>
      <c r="C50" s="35"/>
      <c r="D50" s="30" t="s">
        <v>5</v>
      </c>
      <c r="E50" s="34" t="s">
        <v>5</v>
      </c>
      <c r="F50" s="36"/>
      <c r="G50" s="37"/>
      <c r="H50" s="36"/>
      <c r="I50" s="37"/>
      <c r="J50" s="38"/>
      <c r="L50"/>
      <c r="M50"/>
      <c r="N50"/>
      <c r="O50"/>
      <c r="P50"/>
      <c r="Q50" s="27"/>
      <c r="S50" s="27"/>
      <c r="T50" s="28"/>
    </row>
    <row r="51" spans="1:20" s="7" customFormat="1" x14ac:dyDescent="0.2">
      <c r="A51" s="7" t="s">
        <v>100</v>
      </c>
      <c r="B51" s="7" t="s">
        <v>101</v>
      </c>
      <c r="C51" s="41">
        <v>147.02050000000003</v>
      </c>
      <c r="D51" s="30">
        <f t="shared" ref="D51:D88" si="6">$E$6</f>
        <v>0</v>
      </c>
      <c r="E51" s="34">
        <f t="shared" ref="E51:E63" si="7">C51*D51</f>
        <v>0</v>
      </c>
      <c r="F51" s="42">
        <v>6</v>
      </c>
      <c r="G51" s="27">
        <v>10082647172217</v>
      </c>
      <c r="H51" s="42">
        <v>60</v>
      </c>
      <c r="I51" s="27">
        <v>20082647172214</v>
      </c>
      <c r="J51" s="28">
        <v>82647172210</v>
      </c>
      <c r="L51"/>
      <c r="M51"/>
      <c r="N51"/>
      <c r="O51"/>
      <c r="P51"/>
      <c r="Q51" s="27"/>
      <c r="S51" s="27"/>
      <c r="T51" s="28"/>
    </row>
    <row r="52" spans="1:20" s="1" customFormat="1" x14ac:dyDescent="0.2">
      <c r="A52" s="7" t="s">
        <v>102</v>
      </c>
      <c r="B52" s="7" t="s">
        <v>103</v>
      </c>
      <c r="C52" s="41">
        <v>210.25620000000001</v>
      </c>
      <c r="D52" s="30">
        <f t="shared" si="6"/>
        <v>0</v>
      </c>
      <c r="E52" s="34">
        <f t="shared" si="7"/>
        <v>0</v>
      </c>
      <c r="F52" s="42">
        <v>3</v>
      </c>
      <c r="G52" s="27">
        <v>10082647172224</v>
      </c>
      <c r="H52" s="42">
        <v>36</v>
      </c>
      <c r="I52" s="27">
        <v>20082647172221</v>
      </c>
      <c r="J52" s="28">
        <v>82647172227</v>
      </c>
      <c r="L52"/>
      <c r="M52"/>
      <c r="N52"/>
      <c r="O52"/>
      <c r="P52"/>
      <c r="Q52" s="27"/>
      <c r="R52" s="7"/>
      <c r="S52" s="27"/>
      <c r="T52" s="28"/>
    </row>
    <row r="53" spans="1:20" s="7" customFormat="1" x14ac:dyDescent="0.2">
      <c r="A53" s="7" t="s">
        <v>104</v>
      </c>
      <c r="B53" s="7" t="s">
        <v>105</v>
      </c>
      <c r="C53" s="41">
        <v>341.86900000000003</v>
      </c>
      <c r="D53" s="30">
        <f t="shared" si="6"/>
        <v>0</v>
      </c>
      <c r="E53" s="34">
        <f t="shared" si="7"/>
        <v>0</v>
      </c>
      <c r="F53" s="42">
        <v>2</v>
      </c>
      <c r="G53" s="27">
        <v>10082647172231</v>
      </c>
      <c r="H53" s="42">
        <v>24</v>
      </c>
      <c r="I53" s="27">
        <v>20082647172238</v>
      </c>
      <c r="J53" s="28">
        <v>82647172234</v>
      </c>
      <c r="L53"/>
      <c r="M53"/>
      <c r="N53"/>
      <c r="O53"/>
      <c r="P53"/>
      <c r="Q53" s="27"/>
      <c r="S53" s="27"/>
      <c r="T53" s="28"/>
    </row>
    <row r="54" spans="1:20" s="7" customFormat="1" x14ac:dyDescent="0.2">
      <c r="A54" s="7" t="s">
        <v>106</v>
      </c>
      <c r="B54" s="7" t="s">
        <v>107</v>
      </c>
      <c r="C54" s="41">
        <v>743.39320000000009</v>
      </c>
      <c r="D54" s="30">
        <f t="shared" si="6"/>
        <v>0</v>
      </c>
      <c r="E54" s="34">
        <f t="shared" si="7"/>
        <v>0</v>
      </c>
      <c r="F54" s="42">
        <v>1</v>
      </c>
      <c r="G54" s="27">
        <v>10082647172248</v>
      </c>
      <c r="H54" s="42">
        <v>12</v>
      </c>
      <c r="I54" s="27">
        <v>20082647172245</v>
      </c>
      <c r="J54" s="28">
        <v>82647172241</v>
      </c>
      <c r="L54"/>
      <c r="M54"/>
      <c r="N54"/>
      <c r="O54"/>
      <c r="P54"/>
      <c r="Q54" s="27"/>
      <c r="S54" s="27"/>
      <c r="T54" s="28"/>
    </row>
    <row r="55" spans="1:20" s="7" customFormat="1" x14ac:dyDescent="0.2">
      <c r="A55" s="7" t="s">
        <v>108</v>
      </c>
      <c r="B55" s="7" t="s">
        <v>109</v>
      </c>
      <c r="C55" s="41">
        <v>90.263800000000018</v>
      </c>
      <c r="D55" s="30">
        <f t="shared" si="6"/>
        <v>0</v>
      </c>
      <c r="E55" s="34">
        <f t="shared" si="7"/>
        <v>0</v>
      </c>
      <c r="F55" s="42">
        <v>6</v>
      </c>
      <c r="G55" s="27">
        <v>10082647172255</v>
      </c>
      <c r="H55" s="42">
        <v>60</v>
      </c>
      <c r="I55" s="27">
        <v>20082647172252</v>
      </c>
      <c r="J55" s="28">
        <v>82647172258</v>
      </c>
      <c r="L55"/>
      <c r="M55"/>
      <c r="N55"/>
      <c r="O55"/>
      <c r="P55"/>
      <c r="Q55" s="27"/>
      <c r="S55" s="27"/>
      <c r="T55" s="28"/>
    </row>
    <row r="56" spans="1:20" s="7" customFormat="1" x14ac:dyDescent="0.2">
      <c r="A56" s="7" t="s">
        <v>110</v>
      </c>
      <c r="B56" s="7" t="s">
        <v>111</v>
      </c>
      <c r="C56" s="41">
        <v>133.22980000000001</v>
      </c>
      <c r="D56" s="30">
        <f t="shared" si="6"/>
        <v>0</v>
      </c>
      <c r="E56" s="34">
        <f t="shared" si="7"/>
        <v>0</v>
      </c>
      <c r="F56" s="42">
        <v>3</v>
      </c>
      <c r="G56" s="27">
        <v>10082647172262</v>
      </c>
      <c r="H56" s="42">
        <v>36</v>
      </c>
      <c r="I56" s="27">
        <v>20082647172269</v>
      </c>
      <c r="J56" s="28">
        <v>82647172265</v>
      </c>
      <c r="L56"/>
      <c r="M56"/>
      <c r="N56"/>
      <c r="O56"/>
      <c r="P56"/>
      <c r="Q56" s="27"/>
      <c r="S56" s="27"/>
      <c r="T56" s="28"/>
    </row>
    <row r="57" spans="1:20" s="7" customFormat="1" x14ac:dyDescent="0.2">
      <c r="A57" s="7" t="s">
        <v>112</v>
      </c>
      <c r="B57" s="7" t="s">
        <v>113</v>
      </c>
      <c r="C57" s="41">
        <v>207.64590000000001</v>
      </c>
      <c r="D57" s="30">
        <f t="shared" si="6"/>
        <v>0</v>
      </c>
      <c r="E57" s="34">
        <f t="shared" si="7"/>
        <v>0</v>
      </c>
      <c r="F57" s="42">
        <v>2</v>
      </c>
      <c r="G57" s="27">
        <v>10082647172279</v>
      </c>
      <c r="H57" s="42">
        <v>24</v>
      </c>
      <c r="I57" s="27">
        <v>20082647172276</v>
      </c>
      <c r="J57" s="28">
        <v>82647172272</v>
      </c>
      <c r="L57"/>
      <c r="M57"/>
      <c r="N57"/>
      <c r="O57"/>
      <c r="P57"/>
      <c r="Q57" s="27"/>
      <c r="S57" s="27"/>
      <c r="T57" s="28"/>
    </row>
    <row r="58" spans="1:20" s="7" customFormat="1" x14ac:dyDescent="0.2">
      <c r="A58" s="7" t="s">
        <v>114</v>
      </c>
      <c r="B58" s="7" t="s">
        <v>115</v>
      </c>
      <c r="C58" s="41">
        <v>406.09800000000001</v>
      </c>
      <c r="D58" s="30">
        <f t="shared" si="6"/>
        <v>0</v>
      </c>
      <c r="E58" s="34">
        <f t="shared" si="7"/>
        <v>0</v>
      </c>
      <c r="F58" s="42">
        <v>1</v>
      </c>
      <c r="G58" s="27">
        <v>10082647172286</v>
      </c>
      <c r="H58" s="42">
        <v>12</v>
      </c>
      <c r="I58" s="27">
        <v>20082647172283</v>
      </c>
      <c r="J58" s="28">
        <v>82647172289</v>
      </c>
      <c r="L58"/>
      <c r="M58"/>
      <c r="N58"/>
      <c r="O58"/>
      <c r="P58"/>
      <c r="Q58" s="27"/>
      <c r="S58" s="27"/>
      <c r="T58" s="28"/>
    </row>
    <row r="59" spans="1:20" s="7" customFormat="1" x14ac:dyDescent="0.2">
      <c r="A59" s="7" t="s">
        <v>116</v>
      </c>
      <c r="B59" s="7" t="s">
        <v>117</v>
      </c>
      <c r="C59" s="41">
        <v>54.261900000000004</v>
      </c>
      <c r="D59" s="30">
        <f t="shared" si="6"/>
        <v>0</v>
      </c>
      <c r="E59" s="34">
        <f t="shared" si="7"/>
        <v>0</v>
      </c>
      <c r="F59" s="42">
        <v>1</v>
      </c>
      <c r="G59" s="27">
        <v>10082647167596</v>
      </c>
      <c r="H59" s="42">
        <v>300</v>
      </c>
      <c r="I59" s="27">
        <v>20082647167593</v>
      </c>
      <c r="J59" s="28">
        <v>82647167599</v>
      </c>
      <c r="L59"/>
      <c r="M59"/>
      <c r="N59"/>
      <c r="O59"/>
      <c r="P59"/>
      <c r="Q59" s="27"/>
      <c r="S59" s="27"/>
      <c r="T59" s="28"/>
    </row>
    <row r="60" spans="1:20" s="7" customFormat="1" x14ac:dyDescent="0.2">
      <c r="A60" s="7" t="s">
        <v>118</v>
      </c>
      <c r="B60" s="7" t="s">
        <v>119</v>
      </c>
      <c r="C60" s="41">
        <v>92.238299999999995</v>
      </c>
      <c r="D60" s="30">
        <f t="shared" si="6"/>
        <v>0</v>
      </c>
      <c r="E60" s="34">
        <f t="shared" si="7"/>
        <v>0</v>
      </c>
      <c r="F60" s="42">
        <v>1</v>
      </c>
      <c r="G60" s="27">
        <v>10082647167602</v>
      </c>
      <c r="H60" s="42">
        <v>60</v>
      </c>
      <c r="I60" s="27">
        <v>20082647167609</v>
      </c>
      <c r="J60" s="28">
        <v>82647167605</v>
      </c>
      <c r="L60"/>
      <c r="M60"/>
      <c r="N60"/>
      <c r="O60"/>
      <c r="P60"/>
      <c r="Q60" s="27"/>
      <c r="S60" s="27"/>
      <c r="T60" s="28"/>
    </row>
    <row r="61" spans="1:20" s="7" customFormat="1" x14ac:dyDescent="0.2">
      <c r="A61" s="7" t="s">
        <v>120</v>
      </c>
      <c r="B61" s="7" t="s">
        <v>121</v>
      </c>
      <c r="C61" s="41">
        <v>148.0479</v>
      </c>
      <c r="D61" s="30">
        <f t="shared" si="6"/>
        <v>0</v>
      </c>
      <c r="E61" s="34">
        <f t="shared" si="7"/>
        <v>0</v>
      </c>
      <c r="F61" s="42">
        <v>3</v>
      </c>
      <c r="G61" s="27">
        <v>10082647167619</v>
      </c>
      <c r="H61" s="42">
        <v>36</v>
      </c>
      <c r="I61" s="27">
        <v>20082647167616</v>
      </c>
      <c r="J61" s="28">
        <v>82647167612</v>
      </c>
      <c r="L61"/>
      <c r="M61"/>
      <c r="N61"/>
      <c r="O61"/>
      <c r="P61"/>
      <c r="Q61" s="27"/>
      <c r="S61" s="27"/>
      <c r="T61" s="28"/>
    </row>
    <row r="62" spans="1:20" x14ac:dyDescent="0.2">
      <c r="A62" s="7" t="s">
        <v>122</v>
      </c>
      <c r="B62" s="7" t="s">
        <v>123</v>
      </c>
      <c r="C62" s="41">
        <v>210.37170000000003</v>
      </c>
      <c r="D62" s="30">
        <f t="shared" si="6"/>
        <v>0</v>
      </c>
      <c r="E62" s="34">
        <f t="shared" si="7"/>
        <v>0</v>
      </c>
      <c r="F62" s="42">
        <v>1</v>
      </c>
      <c r="G62" s="27">
        <v>10082647167626</v>
      </c>
      <c r="H62" s="42">
        <v>24</v>
      </c>
      <c r="I62" s="27">
        <v>20082647167623</v>
      </c>
      <c r="J62" s="28">
        <v>82647167629</v>
      </c>
      <c r="Q62" s="27"/>
      <c r="R62" s="7"/>
      <c r="S62" s="27"/>
      <c r="T62" s="28"/>
    </row>
    <row r="63" spans="1:20" x14ac:dyDescent="0.2">
      <c r="A63" s="7" t="s">
        <v>124</v>
      </c>
      <c r="B63" s="7" t="s">
        <v>125</v>
      </c>
      <c r="C63" s="41">
        <v>428.2971</v>
      </c>
      <c r="D63" s="30">
        <f t="shared" si="6"/>
        <v>0</v>
      </c>
      <c r="E63" s="34">
        <f t="shared" si="7"/>
        <v>0</v>
      </c>
      <c r="F63" s="42">
        <v>1</v>
      </c>
      <c r="G63" s="27">
        <v>10082647167633</v>
      </c>
      <c r="H63" s="42">
        <v>12</v>
      </c>
      <c r="I63" s="27">
        <v>20082647167630</v>
      </c>
      <c r="J63" s="28">
        <v>82647167636</v>
      </c>
      <c r="Q63" s="27"/>
      <c r="R63" s="7"/>
      <c r="S63" s="27"/>
      <c r="T63" s="28"/>
    </row>
    <row r="64" spans="1:20" x14ac:dyDescent="0.2">
      <c r="A64" t="s">
        <v>189</v>
      </c>
      <c r="B64" s="7" t="s">
        <v>224</v>
      </c>
      <c r="C64" s="41">
        <v>42.5931</v>
      </c>
      <c r="D64" s="30">
        <f t="shared" si="6"/>
        <v>0</v>
      </c>
      <c r="E64" s="34">
        <f t="shared" ref="E64:E88" si="8">C64*D64</f>
        <v>0</v>
      </c>
      <c r="F64" s="42">
        <v>20</v>
      </c>
      <c r="G64" s="27">
        <v>10082647408859</v>
      </c>
      <c r="H64" s="42">
        <v>80</v>
      </c>
      <c r="I64" s="27">
        <v>20082647408856</v>
      </c>
      <c r="J64" s="28">
        <v>82647408852</v>
      </c>
      <c r="Q64" s="27"/>
      <c r="R64" s="7"/>
      <c r="S64" s="27"/>
      <c r="T64" s="28"/>
    </row>
    <row r="65" spans="1:20" x14ac:dyDescent="0.2">
      <c r="A65" s="7" t="s">
        <v>190</v>
      </c>
      <c r="B65" s="7" t="s">
        <v>225</v>
      </c>
      <c r="C65" s="41">
        <v>57.744500000000002</v>
      </c>
      <c r="D65" s="30">
        <f t="shared" si="6"/>
        <v>0</v>
      </c>
      <c r="E65" s="34">
        <f t="shared" si="8"/>
        <v>0</v>
      </c>
      <c r="F65" s="42">
        <v>14</v>
      </c>
      <c r="G65" s="27">
        <v>10082647408866</v>
      </c>
      <c r="H65" s="42">
        <v>56</v>
      </c>
      <c r="I65" s="27">
        <v>20082647408863</v>
      </c>
      <c r="J65" s="28">
        <v>82647408869</v>
      </c>
      <c r="Q65" s="27"/>
      <c r="R65" s="7"/>
      <c r="S65" s="27"/>
      <c r="T65" s="28"/>
    </row>
    <row r="66" spans="1:20" x14ac:dyDescent="0.2">
      <c r="A66" s="7" t="s">
        <v>191</v>
      </c>
      <c r="B66" s="7" t="s">
        <v>226</v>
      </c>
      <c r="C66" s="41">
        <v>141.2158</v>
      </c>
      <c r="D66" s="30">
        <f t="shared" si="6"/>
        <v>0</v>
      </c>
      <c r="E66" s="34">
        <f t="shared" si="8"/>
        <v>0</v>
      </c>
      <c r="F66" s="42">
        <v>8</v>
      </c>
      <c r="G66" s="27">
        <v>10082647408873</v>
      </c>
      <c r="H66" s="42">
        <v>32</v>
      </c>
      <c r="I66" s="27">
        <v>20082647408870</v>
      </c>
      <c r="J66" s="28">
        <v>82647408876</v>
      </c>
      <c r="Q66" s="27"/>
      <c r="R66" s="7"/>
      <c r="S66" s="27"/>
      <c r="T66" s="28"/>
    </row>
    <row r="67" spans="1:20" x14ac:dyDescent="0.2">
      <c r="A67" s="7" t="s">
        <v>192</v>
      </c>
      <c r="B67" s="7" t="s">
        <v>227</v>
      </c>
      <c r="C67" s="41">
        <v>211.82480000000004</v>
      </c>
      <c r="D67" s="30">
        <f t="shared" si="6"/>
        <v>0</v>
      </c>
      <c r="E67" s="34">
        <f t="shared" si="8"/>
        <v>0</v>
      </c>
      <c r="F67" s="42">
        <v>4</v>
      </c>
      <c r="G67" s="27">
        <v>10082647408880</v>
      </c>
      <c r="H67" s="42">
        <v>16</v>
      </c>
      <c r="I67" s="27">
        <v>20082647408887</v>
      </c>
      <c r="J67" s="28">
        <v>82647408883</v>
      </c>
      <c r="Q67" s="27"/>
      <c r="R67" s="7"/>
      <c r="S67" s="27"/>
      <c r="T67" s="28"/>
    </row>
    <row r="68" spans="1:20" x14ac:dyDescent="0.2">
      <c r="A68" s="7" t="s">
        <v>193</v>
      </c>
      <c r="B68" s="7" t="s">
        <v>237</v>
      </c>
      <c r="C68" s="41">
        <v>51.169800000000002</v>
      </c>
      <c r="D68" s="30">
        <f t="shared" si="6"/>
        <v>0</v>
      </c>
      <c r="E68" s="34">
        <f t="shared" si="8"/>
        <v>0</v>
      </c>
      <c r="F68" s="42">
        <v>18</v>
      </c>
      <c r="G68" s="27">
        <v>10082647408897</v>
      </c>
      <c r="H68" s="42">
        <v>72</v>
      </c>
      <c r="I68" s="27">
        <v>20082647408894</v>
      </c>
      <c r="J68" s="28">
        <v>82647408890</v>
      </c>
      <c r="Q68" s="27"/>
      <c r="R68" s="7"/>
      <c r="S68" s="27"/>
      <c r="T68" s="28"/>
    </row>
    <row r="69" spans="1:20" x14ac:dyDescent="0.2">
      <c r="A69" s="7" t="s">
        <v>194</v>
      </c>
      <c r="B69" s="7" t="s">
        <v>238</v>
      </c>
      <c r="C69" s="41">
        <v>72.894800000000004</v>
      </c>
      <c r="D69" s="30">
        <f t="shared" si="6"/>
        <v>0</v>
      </c>
      <c r="E69" s="34">
        <f t="shared" si="8"/>
        <v>0</v>
      </c>
      <c r="F69" s="42">
        <v>12</v>
      </c>
      <c r="G69" s="27">
        <v>10082647408903</v>
      </c>
      <c r="H69" s="42">
        <v>48</v>
      </c>
      <c r="I69" s="27">
        <v>20082647408900</v>
      </c>
      <c r="J69" s="28">
        <v>82647408906</v>
      </c>
      <c r="Q69" s="27"/>
      <c r="R69" s="7"/>
      <c r="S69" s="27"/>
      <c r="T69" s="28"/>
    </row>
    <row r="70" spans="1:20" x14ac:dyDescent="0.2">
      <c r="A70" s="7" t="s">
        <v>195</v>
      </c>
      <c r="B70" s="7" t="s">
        <v>228</v>
      </c>
      <c r="C70" s="41">
        <v>42.5931</v>
      </c>
      <c r="D70" s="30">
        <f t="shared" si="6"/>
        <v>0</v>
      </c>
      <c r="E70" s="34">
        <f t="shared" si="8"/>
        <v>0</v>
      </c>
      <c r="F70" s="42">
        <v>25</v>
      </c>
      <c r="G70" s="27">
        <v>10082647408729</v>
      </c>
      <c r="H70" s="42">
        <v>100</v>
      </c>
      <c r="I70" s="27">
        <v>20082647408726</v>
      </c>
      <c r="J70" s="28">
        <v>82647408722</v>
      </c>
      <c r="Q70" s="27"/>
      <c r="R70" s="7"/>
      <c r="S70" s="27"/>
      <c r="T70" s="28"/>
    </row>
    <row r="71" spans="1:20" x14ac:dyDescent="0.2">
      <c r="A71" s="7" t="s">
        <v>196</v>
      </c>
      <c r="B71" s="7" t="s">
        <v>229</v>
      </c>
      <c r="C71" s="41">
        <v>60.031400000000005</v>
      </c>
      <c r="D71" s="30">
        <f t="shared" si="6"/>
        <v>0</v>
      </c>
      <c r="E71" s="34">
        <f t="shared" si="8"/>
        <v>0</v>
      </c>
      <c r="F71" s="42">
        <v>15</v>
      </c>
      <c r="G71" s="27">
        <v>10082647408736</v>
      </c>
      <c r="H71" s="42">
        <v>60</v>
      </c>
      <c r="I71" s="27">
        <v>20082647408733</v>
      </c>
      <c r="J71" s="28">
        <v>82647408739</v>
      </c>
      <c r="Q71" s="27"/>
      <c r="R71" s="7"/>
      <c r="S71" s="27"/>
      <c r="T71" s="28"/>
    </row>
    <row r="72" spans="1:20" x14ac:dyDescent="0.2">
      <c r="A72" s="7" t="s">
        <v>197</v>
      </c>
      <c r="B72" s="7" t="s">
        <v>230</v>
      </c>
      <c r="C72" s="41">
        <v>187.52580000000003</v>
      </c>
      <c r="D72" s="30">
        <f t="shared" si="6"/>
        <v>0</v>
      </c>
      <c r="E72" s="34">
        <f t="shared" si="8"/>
        <v>0</v>
      </c>
      <c r="F72" s="42">
        <v>5</v>
      </c>
      <c r="G72" s="27">
        <v>10082647408743</v>
      </c>
      <c r="H72" s="42">
        <v>20</v>
      </c>
      <c r="I72" s="27">
        <v>20082647408740</v>
      </c>
      <c r="J72" s="28">
        <v>82647408746</v>
      </c>
      <c r="Q72" s="27"/>
      <c r="R72" s="7"/>
      <c r="S72" s="27"/>
      <c r="T72" s="28"/>
    </row>
    <row r="73" spans="1:20" x14ac:dyDescent="0.2">
      <c r="A73" s="7" t="s">
        <v>198</v>
      </c>
      <c r="B73" s="7" t="s">
        <v>231</v>
      </c>
      <c r="C73" s="41">
        <v>219.25640000000004</v>
      </c>
      <c r="D73" s="30">
        <f t="shared" si="6"/>
        <v>0</v>
      </c>
      <c r="E73" s="34">
        <f t="shared" si="8"/>
        <v>0</v>
      </c>
      <c r="F73" s="42">
        <v>2</v>
      </c>
      <c r="G73" s="27">
        <v>10082647408750</v>
      </c>
      <c r="H73" s="42">
        <v>8</v>
      </c>
      <c r="I73" s="27">
        <v>20082647408757</v>
      </c>
      <c r="J73" s="28">
        <v>82647408753</v>
      </c>
      <c r="Q73" s="27"/>
      <c r="R73" s="7"/>
      <c r="S73" s="27"/>
      <c r="T73" s="28"/>
    </row>
    <row r="74" spans="1:20" x14ac:dyDescent="0.2">
      <c r="A74" s="7" t="s">
        <v>199</v>
      </c>
      <c r="B74" s="7" t="s">
        <v>234</v>
      </c>
      <c r="C74" s="41">
        <v>50.597799999999999</v>
      </c>
      <c r="D74" s="30">
        <f t="shared" si="6"/>
        <v>0</v>
      </c>
      <c r="E74" s="34">
        <f t="shared" si="8"/>
        <v>0</v>
      </c>
      <c r="F74" s="42">
        <v>18</v>
      </c>
      <c r="G74" s="27">
        <v>10082647408767</v>
      </c>
      <c r="H74" s="42">
        <v>72</v>
      </c>
      <c r="I74" s="27">
        <v>20082647408764</v>
      </c>
      <c r="J74" s="28">
        <v>82647408760</v>
      </c>
      <c r="Q74" s="27"/>
      <c r="R74" s="7"/>
      <c r="S74" s="27"/>
      <c r="T74" s="28"/>
    </row>
    <row r="75" spans="1:20" x14ac:dyDescent="0.2">
      <c r="A75" s="7" t="s">
        <v>200</v>
      </c>
      <c r="B75" s="7" t="s">
        <v>235</v>
      </c>
      <c r="C75" s="41">
        <v>68.035000000000011</v>
      </c>
      <c r="D75" s="30">
        <f t="shared" si="6"/>
        <v>0</v>
      </c>
      <c r="E75" s="34">
        <f t="shared" si="8"/>
        <v>0</v>
      </c>
      <c r="F75" s="42">
        <v>10</v>
      </c>
      <c r="G75" s="27">
        <v>10082647408774</v>
      </c>
      <c r="H75" s="42">
        <v>40</v>
      </c>
      <c r="I75" s="27">
        <v>20082647408771</v>
      </c>
      <c r="J75" s="28">
        <v>82647408777</v>
      </c>
      <c r="Q75" s="27"/>
      <c r="R75" s="7"/>
      <c r="S75" s="27"/>
      <c r="T75" s="28"/>
    </row>
    <row r="76" spans="1:20" x14ac:dyDescent="0.2">
      <c r="A76" s="7" t="s">
        <v>201</v>
      </c>
      <c r="B76" s="7" t="s">
        <v>214</v>
      </c>
      <c r="C76" s="41">
        <v>55.457599999999999</v>
      </c>
      <c r="D76" s="30">
        <f t="shared" si="6"/>
        <v>0</v>
      </c>
      <c r="E76" s="34">
        <f t="shared" si="8"/>
        <v>0</v>
      </c>
      <c r="F76" s="42">
        <v>14</v>
      </c>
      <c r="G76" s="27">
        <v>10082647408682</v>
      </c>
      <c r="H76" s="42">
        <v>56</v>
      </c>
      <c r="I76" s="27">
        <v>20082647408689</v>
      </c>
      <c r="J76" s="28">
        <v>82647408685</v>
      </c>
      <c r="Q76" s="27"/>
      <c r="R76" s="7"/>
      <c r="S76" s="27"/>
      <c r="T76" s="28"/>
    </row>
    <row r="77" spans="1:20" x14ac:dyDescent="0.2">
      <c r="A77" s="7" t="s">
        <v>202</v>
      </c>
      <c r="B77" s="7" t="s">
        <v>215</v>
      </c>
      <c r="C77" s="41">
        <v>66.606100000000012</v>
      </c>
      <c r="D77" s="30">
        <f t="shared" si="6"/>
        <v>0</v>
      </c>
      <c r="E77" s="34">
        <f t="shared" si="8"/>
        <v>0</v>
      </c>
      <c r="F77" s="42">
        <v>10</v>
      </c>
      <c r="G77" s="27">
        <v>10082647408675</v>
      </c>
      <c r="H77" s="42">
        <v>40</v>
      </c>
      <c r="I77" s="27">
        <v>20082647408672</v>
      </c>
      <c r="J77" s="28">
        <v>82647408678</v>
      </c>
      <c r="Q77" s="27"/>
      <c r="R77" s="7"/>
      <c r="S77" s="27"/>
      <c r="T77" s="28"/>
    </row>
    <row r="78" spans="1:20" x14ac:dyDescent="0.2">
      <c r="A78" s="7" t="s">
        <v>203</v>
      </c>
      <c r="B78" s="7" t="s">
        <v>216</v>
      </c>
      <c r="C78" s="41">
        <v>220.11440000000005</v>
      </c>
      <c r="D78" s="30">
        <f t="shared" si="6"/>
        <v>0</v>
      </c>
      <c r="E78" s="34">
        <f t="shared" si="8"/>
        <v>0</v>
      </c>
      <c r="F78" s="42">
        <v>4</v>
      </c>
      <c r="G78" s="27">
        <v>10082647408927</v>
      </c>
      <c r="H78" s="42">
        <v>16</v>
      </c>
      <c r="I78" s="27">
        <v>20082647408924</v>
      </c>
      <c r="J78" s="28">
        <v>82647408920</v>
      </c>
      <c r="Q78" s="27"/>
      <c r="R78" s="7"/>
      <c r="S78" s="27"/>
      <c r="T78" s="28"/>
    </row>
    <row r="79" spans="1:20" x14ac:dyDescent="0.2">
      <c r="A79" s="7" t="s">
        <v>204</v>
      </c>
      <c r="B79" s="7" t="s">
        <v>217</v>
      </c>
      <c r="C79" s="41">
        <v>231.8349</v>
      </c>
      <c r="D79" s="30">
        <f t="shared" si="6"/>
        <v>0</v>
      </c>
      <c r="E79" s="34">
        <f t="shared" si="8"/>
        <v>0</v>
      </c>
      <c r="F79" s="42">
        <v>2</v>
      </c>
      <c r="G79" s="27">
        <v>10082647408699</v>
      </c>
      <c r="H79" s="42">
        <v>8</v>
      </c>
      <c r="I79" s="27">
        <v>20082647408696</v>
      </c>
      <c r="J79" s="28">
        <v>82647408692</v>
      </c>
      <c r="Q79" s="27"/>
      <c r="R79" s="7"/>
      <c r="S79" s="27"/>
      <c r="T79" s="28"/>
    </row>
    <row r="80" spans="1:20" x14ac:dyDescent="0.2">
      <c r="A80" s="7" t="s">
        <v>205</v>
      </c>
      <c r="B80" s="7" t="s">
        <v>232</v>
      </c>
      <c r="C80" s="41">
        <v>72.894800000000004</v>
      </c>
      <c r="D80" s="30">
        <f t="shared" si="6"/>
        <v>0</v>
      </c>
      <c r="E80" s="34">
        <f t="shared" si="8"/>
        <v>0</v>
      </c>
      <c r="F80" s="42">
        <v>10</v>
      </c>
      <c r="G80" s="27">
        <v>10082647408705</v>
      </c>
      <c r="H80" s="42">
        <v>40</v>
      </c>
      <c r="I80" s="27">
        <v>20082647408702</v>
      </c>
      <c r="J80" s="28">
        <v>82647408708</v>
      </c>
      <c r="Q80" s="27"/>
      <c r="R80" s="7"/>
      <c r="S80" s="27"/>
      <c r="T80" s="28"/>
    </row>
    <row r="81" spans="1:20" x14ac:dyDescent="0.2">
      <c r="A81" s="7" t="s">
        <v>206</v>
      </c>
      <c r="B81" s="7" t="s">
        <v>233</v>
      </c>
      <c r="C81" s="41">
        <v>110.9152</v>
      </c>
      <c r="D81" s="30">
        <f t="shared" si="6"/>
        <v>0</v>
      </c>
      <c r="E81" s="34">
        <f t="shared" si="8"/>
        <v>0</v>
      </c>
      <c r="F81" s="42">
        <v>4</v>
      </c>
      <c r="G81" s="27">
        <v>10082647408712</v>
      </c>
      <c r="H81" s="42">
        <v>16</v>
      </c>
      <c r="I81" s="27">
        <v>20082647408719</v>
      </c>
      <c r="J81" s="28">
        <v>82647408715</v>
      </c>
      <c r="Q81" s="27"/>
      <c r="R81" s="7"/>
      <c r="S81" s="27"/>
      <c r="T81" s="28"/>
    </row>
    <row r="82" spans="1:20" x14ac:dyDescent="0.2">
      <c r="A82" s="7" t="s">
        <v>207</v>
      </c>
      <c r="B82" s="7" t="s">
        <v>218</v>
      </c>
      <c r="C82" s="41">
        <v>69.179000000000002</v>
      </c>
      <c r="D82" s="30">
        <f t="shared" si="6"/>
        <v>0</v>
      </c>
      <c r="E82" s="34">
        <f t="shared" si="8"/>
        <v>0</v>
      </c>
      <c r="F82" s="42">
        <v>14</v>
      </c>
      <c r="G82" s="27">
        <v>10082647408804</v>
      </c>
      <c r="H82" s="42">
        <v>56</v>
      </c>
      <c r="I82" s="27">
        <v>20082647408801</v>
      </c>
      <c r="J82" s="28">
        <v>82647408807</v>
      </c>
      <c r="Q82" s="27"/>
      <c r="R82" s="7"/>
      <c r="S82" s="27"/>
      <c r="T82" s="28"/>
    </row>
    <row r="83" spans="1:20" x14ac:dyDescent="0.2">
      <c r="A83" s="7" t="s">
        <v>208</v>
      </c>
      <c r="B83" s="7" t="s">
        <v>219</v>
      </c>
      <c r="C83" s="41">
        <v>103.7685</v>
      </c>
      <c r="D83" s="30">
        <f t="shared" si="6"/>
        <v>0</v>
      </c>
      <c r="E83" s="34">
        <f t="shared" si="8"/>
        <v>0</v>
      </c>
      <c r="F83" s="42">
        <v>8</v>
      </c>
      <c r="G83" s="27">
        <v>10082647408811</v>
      </c>
      <c r="H83" s="42">
        <v>32</v>
      </c>
      <c r="I83" s="27">
        <v>20082647408818</v>
      </c>
      <c r="J83" s="28">
        <v>82647408814</v>
      </c>
      <c r="Q83" s="27"/>
      <c r="R83" s="7"/>
      <c r="S83" s="27"/>
      <c r="T83" s="28"/>
    </row>
    <row r="84" spans="1:20" x14ac:dyDescent="0.2">
      <c r="A84" s="7" t="s">
        <v>209</v>
      </c>
      <c r="B84" s="7" t="s">
        <v>220</v>
      </c>
      <c r="C84" s="41">
        <v>69.179000000000002</v>
      </c>
      <c r="D84" s="30">
        <f t="shared" si="6"/>
        <v>0</v>
      </c>
      <c r="E84" s="34">
        <f t="shared" si="8"/>
        <v>0</v>
      </c>
      <c r="F84" s="42">
        <v>12</v>
      </c>
      <c r="G84" s="27">
        <v>10082647408781</v>
      </c>
      <c r="H84" s="42">
        <v>48</v>
      </c>
      <c r="I84" s="27">
        <v>20082647408788</v>
      </c>
      <c r="J84" s="28">
        <v>82647408784</v>
      </c>
      <c r="Q84" s="27"/>
      <c r="R84" s="7"/>
      <c r="S84" s="27"/>
      <c r="T84" s="28"/>
    </row>
    <row r="85" spans="1:20" x14ac:dyDescent="0.2">
      <c r="A85" s="7" t="s">
        <v>210</v>
      </c>
      <c r="B85" s="7" t="s">
        <v>221</v>
      </c>
      <c r="C85" s="41">
        <v>103.7685</v>
      </c>
      <c r="D85" s="30">
        <f t="shared" si="6"/>
        <v>0</v>
      </c>
      <c r="E85" s="34">
        <f t="shared" si="8"/>
        <v>0</v>
      </c>
      <c r="F85" s="42">
        <v>6</v>
      </c>
      <c r="G85" s="27">
        <v>10082647408798</v>
      </c>
      <c r="H85" s="42">
        <v>24</v>
      </c>
      <c r="I85" s="27">
        <v>20082647408795</v>
      </c>
      <c r="J85" s="28">
        <v>82647408791</v>
      </c>
      <c r="Q85" s="27"/>
      <c r="R85" s="7"/>
      <c r="S85" s="27"/>
      <c r="T85" s="28"/>
    </row>
    <row r="86" spans="1:20" x14ac:dyDescent="0.2">
      <c r="A86" s="7" t="s">
        <v>213</v>
      </c>
      <c r="B86" s="7" t="s">
        <v>236</v>
      </c>
      <c r="C86" s="41">
        <v>91.475999999999999</v>
      </c>
      <c r="D86" s="30">
        <f t="shared" si="6"/>
        <v>0</v>
      </c>
      <c r="E86" s="34">
        <f t="shared" si="8"/>
        <v>0</v>
      </c>
      <c r="F86" s="42">
        <v>8</v>
      </c>
      <c r="G86" s="27">
        <v>10082647408842</v>
      </c>
      <c r="H86" s="42">
        <v>32</v>
      </c>
      <c r="I86" s="27">
        <v>20082647408849</v>
      </c>
      <c r="J86" s="28">
        <v>82647408845</v>
      </c>
      <c r="Q86" s="27"/>
      <c r="R86" s="7"/>
      <c r="S86" s="27"/>
      <c r="T86" s="28"/>
    </row>
    <row r="87" spans="1:20" x14ac:dyDescent="0.2">
      <c r="A87" s="7" t="s">
        <v>211</v>
      </c>
      <c r="B87" s="7" t="s">
        <v>222</v>
      </c>
      <c r="C87" s="41">
        <v>47.452900000000007</v>
      </c>
      <c r="D87" s="30">
        <f t="shared" si="6"/>
        <v>0</v>
      </c>
      <c r="E87" s="34">
        <f t="shared" si="8"/>
        <v>0</v>
      </c>
      <c r="F87" s="42">
        <v>16</v>
      </c>
      <c r="G87" s="27">
        <v>10082647408828</v>
      </c>
      <c r="H87" s="42">
        <v>64</v>
      </c>
      <c r="I87" s="27">
        <v>20082647408825</v>
      </c>
      <c r="J87" s="28">
        <v>82647408821</v>
      </c>
      <c r="Q87" s="27"/>
      <c r="R87" s="7"/>
      <c r="S87" s="27"/>
      <c r="T87" s="28"/>
    </row>
    <row r="88" spans="1:20" x14ac:dyDescent="0.2">
      <c r="A88" s="7" t="s">
        <v>212</v>
      </c>
      <c r="B88" s="7" t="s">
        <v>223</v>
      </c>
      <c r="C88" s="41">
        <v>68.606999999999999</v>
      </c>
      <c r="D88" s="30">
        <f t="shared" si="6"/>
        <v>0</v>
      </c>
      <c r="E88" s="34">
        <f t="shared" si="8"/>
        <v>0</v>
      </c>
      <c r="F88" s="42">
        <v>10</v>
      </c>
      <c r="G88" s="27">
        <v>10082647408835</v>
      </c>
      <c r="H88" s="42">
        <v>40</v>
      </c>
      <c r="I88" s="27">
        <v>20082647408832</v>
      </c>
      <c r="J88" s="28">
        <v>82647408838</v>
      </c>
      <c r="Q88" s="27"/>
      <c r="R88" s="7"/>
      <c r="S88" s="27"/>
      <c r="T88" s="28"/>
    </row>
    <row r="89" spans="1:20" x14ac:dyDescent="0.2">
      <c r="A89" s="7"/>
      <c r="B89" s="7"/>
      <c r="C89" s="41"/>
      <c r="D89" s="30"/>
      <c r="E89" s="34"/>
      <c r="F89" s="42"/>
      <c r="G89" s="27"/>
      <c r="H89" s="42"/>
      <c r="I89" s="27"/>
      <c r="J89" s="28"/>
      <c r="Q89" s="27"/>
      <c r="R89" s="7"/>
      <c r="S89" s="27"/>
      <c r="T89" s="28"/>
    </row>
    <row r="90" spans="1:20" x14ac:dyDescent="0.2">
      <c r="A90" s="1" t="s">
        <v>126</v>
      </c>
      <c r="B90" s="1"/>
      <c r="C90" s="35"/>
      <c r="D90" s="30"/>
      <c r="E90" s="34"/>
      <c r="F90" s="36"/>
      <c r="G90" s="37"/>
      <c r="H90" s="36"/>
      <c r="I90" s="37"/>
      <c r="J90" s="38"/>
      <c r="Q90" s="27"/>
      <c r="R90" s="7"/>
      <c r="S90" s="27"/>
      <c r="T90" s="28"/>
    </row>
    <row r="91" spans="1:20" s="7" customFormat="1" x14ac:dyDescent="0.2">
      <c r="A91" t="s">
        <v>127</v>
      </c>
      <c r="B91" t="s">
        <v>128</v>
      </c>
      <c r="C91" s="19">
        <v>22.788700000000002</v>
      </c>
      <c r="D91" s="30">
        <f t="shared" ref="D91:D107" si="9">$E$6</f>
        <v>0</v>
      </c>
      <c r="E91" s="34">
        <f t="shared" ref="E91:E107" si="10">C91*D91</f>
        <v>0</v>
      </c>
      <c r="F91" s="9">
        <v>12</v>
      </c>
      <c r="G91" s="33">
        <v>10082647171746</v>
      </c>
      <c r="H91" s="9">
        <v>72</v>
      </c>
      <c r="I91" s="33">
        <v>20082647171743</v>
      </c>
      <c r="J91" s="5">
        <v>82647171749</v>
      </c>
      <c r="L91"/>
      <c r="M91"/>
      <c r="N91"/>
      <c r="O91"/>
      <c r="P91"/>
      <c r="Q91" s="27"/>
      <c r="S91" s="27"/>
      <c r="T91" s="28"/>
    </row>
    <row r="92" spans="1:20" s="7" customFormat="1" x14ac:dyDescent="0.2">
      <c r="A92" t="s">
        <v>129</v>
      </c>
      <c r="B92" t="s">
        <v>130</v>
      </c>
      <c r="C92" s="19">
        <v>50.092900000000007</v>
      </c>
      <c r="D92" s="30">
        <f t="shared" si="9"/>
        <v>0</v>
      </c>
      <c r="E92" s="34">
        <f t="shared" si="10"/>
        <v>0</v>
      </c>
      <c r="F92" s="9">
        <v>5</v>
      </c>
      <c r="G92" s="33">
        <v>10082647171784</v>
      </c>
      <c r="H92" s="9">
        <v>60</v>
      </c>
      <c r="I92" s="33">
        <v>20082647171781</v>
      </c>
      <c r="J92" s="5">
        <v>82647171787</v>
      </c>
      <c r="L92"/>
      <c r="M92"/>
      <c r="N92"/>
      <c r="O92"/>
      <c r="P92"/>
      <c r="Q92" s="27"/>
      <c r="S92" s="27"/>
      <c r="T92" s="28"/>
    </row>
    <row r="93" spans="1:20" s="7" customFormat="1" x14ac:dyDescent="0.2">
      <c r="A93" t="s">
        <v>131</v>
      </c>
      <c r="B93" t="s">
        <v>132</v>
      </c>
      <c r="C93" s="19">
        <v>19.034400000000002</v>
      </c>
      <c r="D93" s="30">
        <f t="shared" si="9"/>
        <v>0</v>
      </c>
      <c r="E93" s="34">
        <f t="shared" si="10"/>
        <v>0</v>
      </c>
      <c r="F93" s="9">
        <v>12</v>
      </c>
      <c r="G93" s="33">
        <v>10082647185040</v>
      </c>
      <c r="H93" s="9">
        <v>72</v>
      </c>
      <c r="I93" s="33">
        <v>20082647185047</v>
      </c>
      <c r="J93" s="5">
        <v>82647185043</v>
      </c>
      <c r="L93"/>
      <c r="M93"/>
      <c r="N93"/>
      <c r="O93"/>
      <c r="P93"/>
      <c r="Q93" s="27"/>
      <c r="S93" s="27"/>
      <c r="T93" s="28"/>
    </row>
    <row r="94" spans="1:20" x14ac:dyDescent="0.2">
      <c r="A94" t="s">
        <v>133</v>
      </c>
      <c r="B94" t="s">
        <v>134</v>
      </c>
      <c r="C94" s="19">
        <v>56.30680000000001</v>
      </c>
      <c r="D94" s="30">
        <f t="shared" si="9"/>
        <v>0</v>
      </c>
      <c r="E94" s="34">
        <f t="shared" si="10"/>
        <v>0</v>
      </c>
      <c r="F94" s="9">
        <v>5</v>
      </c>
      <c r="G94" s="33">
        <v>10082647171739</v>
      </c>
      <c r="H94" s="9">
        <v>60</v>
      </c>
      <c r="I94" s="33">
        <v>20082647171736</v>
      </c>
      <c r="J94" s="5">
        <v>82647171732</v>
      </c>
      <c r="Q94" s="27"/>
      <c r="R94" s="7"/>
      <c r="S94" s="27"/>
      <c r="T94" s="28"/>
    </row>
    <row r="95" spans="1:20" s="43" customFormat="1" x14ac:dyDescent="0.2">
      <c r="A95" t="s">
        <v>135</v>
      </c>
      <c r="B95" t="s">
        <v>136</v>
      </c>
      <c r="C95" s="19">
        <v>63.617400000000011</v>
      </c>
      <c r="D95" s="30">
        <f t="shared" si="9"/>
        <v>0</v>
      </c>
      <c r="E95" s="34">
        <f t="shared" si="10"/>
        <v>0</v>
      </c>
      <c r="F95" s="9">
        <v>5</v>
      </c>
      <c r="G95" s="33">
        <v>10082647171753</v>
      </c>
      <c r="H95" s="9">
        <v>60</v>
      </c>
      <c r="I95" s="33">
        <v>20082647171750</v>
      </c>
      <c r="J95" s="5">
        <v>82647171756</v>
      </c>
      <c r="L95"/>
      <c r="M95"/>
      <c r="N95"/>
      <c r="O95"/>
      <c r="P95"/>
      <c r="Q95" s="27"/>
      <c r="R95" s="7"/>
      <c r="S95" s="27"/>
      <c r="T95" s="28"/>
    </row>
    <row r="96" spans="1:20" s="43" customFormat="1" x14ac:dyDescent="0.2">
      <c r="A96" t="s">
        <v>137</v>
      </c>
      <c r="B96" t="s">
        <v>138</v>
      </c>
      <c r="C96" s="19">
        <v>59.367000000000004</v>
      </c>
      <c r="D96" s="30">
        <f t="shared" si="9"/>
        <v>0</v>
      </c>
      <c r="E96" s="34">
        <f t="shared" si="10"/>
        <v>0</v>
      </c>
      <c r="F96" s="9">
        <v>5</v>
      </c>
      <c r="G96" s="33">
        <v>10082647171760</v>
      </c>
      <c r="H96" s="9">
        <v>60</v>
      </c>
      <c r="I96" s="33">
        <v>20082647171767</v>
      </c>
      <c r="J96" s="5">
        <v>82647171763</v>
      </c>
      <c r="L96"/>
      <c r="M96"/>
      <c r="N96"/>
      <c r="O96"/>
      <c r="P96"/>
      <c r="Q96" s="27"/>
      <c r="R96" s="7"/>
      <c r="S96" s="27"/>
      <c r="T96" s="28"/>
    </row>
    <row r="97" spans="1:20" s="43" customFormat="1" x14ac:dyDescent="0.2">
      <c r="A97" t="s">
        <v>139</v>
      </c>
      <c r="B97" t="s">
        <v>140</v>
      </c>
      <c r="C97" s="19">
        <v>60.557200000000002</v>
      </c>
      <c r="D97" s="30">
        <f t="shared" si="9"/>
        <v>0</v>
      </c>
      <c r="E97" s="34">
        <f t="shared" si="10"/>
        <v>0</v>
      </c>
      <c r="F97" s="9">
        <v>5</v>
      </c>
      <c r="G97" s="33">
        <v>10082647171777</v>
      </c>
      <c r="H97" s="9">
        <v>60</v>
      </c>
      <c r="I97" s="33">
        <v>20082647171774</v>
      </c>
      <c r="J97" s="5">
        <v>82647171770</v>
      </c>
      <c r="L97"/>
      <c r="M97"/>
      <c r="N97"/>
      <c r="O97"/>
      <c r="P97"/>
      <c r="Q97" s="27"/>
      <c r="R97" s="7"/>
      <c r="S97" s="27"/>
      <c r="T97" s="28"/>
    </row>
    <row r="98" spans="1:20" s="43" customFormat="1" x14ac:dyDescent="0.2">
      <c r="A98" t="s">
        <v>141</v>
      </c>
      <c r="B98" t="s">
        <v>142</v>
      </c>
      <c r="C98" s="19">
        <v>57.970000000000006</v>
      </c>
      <c r="D98" s="30">
        <f t="shared" si="9"/>
        <v>0</v>
      </c>
      <c r="E98" s="34">
        <f t="shared" si="10"/>
        <v>0</v>
      </c>
      <c r="F98" s="9">
        <v>5</v>
      </c>
      <c r="G98" s="33">
        <v>10082647171791</v>
      </c>
      <c r="H98" s="9">
        <v>60</v>
      </c>
      <c r="I98" s="33">
        <v>20082647171798</v>
      </c>
      <c r="J98" s="5">
        <v>82647171794</v>
      </c>
      <c r="L98"/>
      <c r="M98"/>
      <c r="N98"/>
      <c r="O98"/>
      <c r="P98"/>
      <c r="Q98" s="27"/>
      <c r="R98" s="7"/>
      <c r="S98" s="27"/>
      <c r="T98" s="28"/>
    </row>
    <row r="99" spans="1:20" s="43" customFormat="1" x14ac:dyDescent="0.2">
      <c r="A99" t="s">
        <v>143</v>
      </c>
      <c r="B99" t="s">
        <v>144</v>
      </c>
      <c r="C99" s="19">
        <v>104.56270000000001</v>
      </c>
      <c r="D99" s="30">
        <f t="shared" si="9"/>
        <v>0</v>
      </c>
      <c r="E99" s="34">
        <f t="shared" si="10"/>
        <v>0</v>
      </c>
      <c r="F99" s="9">
        <v>2</v>
      </c>
      <c r="G99" s="33">
        <v>10082647178479</v>
      </c>
      <c r="H99" s="9">
        <v>20</v>
      </c>
      <c r="I99" s="33">
        <v>20082647178476</v>
      </c>
      <c r="J99" s="5">
        <v>82647178472</v>
      </c>
      <c r="L99"/>
      <c r="M99"/>
      <c r="N99"/>
      <c r="O99"/>
      <c r="P99"/>
      <c r="Q99" s="27"/>
      <c r="R99" s="7"/>
      <c r="S99" s="27"/>
      <c r="T99" s="28"/>
    </row>
    <row r="100" spans="1:20" s="43" customFormat="1" x14ac:dyDescent="0.2">
      <c r="A100" t="s">
        <v>145</v>
      </c>
      <c r="B100" t="s">
        <v>146</v>
      </c>
      <c r="C100" s="19">
        <v>137.59570000000002</v>
      </c>
      <c r="D100" s="30">
        <f t="shared" si="9"/>
        <v>0</v>
      </c>
      <c r="E100" s="34">
        <f t="shared" si="10"/>
        <v>0</v>
      </c>
      <c r="F100" s="9">
        <v>2</v>
      </c>
      <c r="G100" s="33">
        <v>10082647178486</v>
      </c>
      <c r="H100" s="9">
        <v>12</v>
      </c>
      <c r="I100" s="33">
        <v>20082647178483</v>
      </c>
      <c r="J100" s="5">
        <v>82647178489</v>
      </c>
      <c r="L100"/>
      <c r="M100"/>
      <c r="N100"/>
      <c r="O100"/>
      <c r="P100"/>
      <c r="Q100" s="27"/>
      <c r="R100" s="7"/>
      <c r="S100" s="27"/>
      <c r="T100" s="28"/>
    </row>
    <row r="101" spans="1:20" s="43" customFormat="1" x14ac:dyDescent="0.2">
      <c r="A101" t="s">
        <v>147</v>
      </c>
      <c r="B101" t="s">
        <v>148</v>
      </c>
      <c r="C101" s="19">
        <v>36.936900000000001</v>
      </c>
      <c r="D101" s="30">
        <f t="shared" si="9"/>
        <v>0</v>
      </c>
      <c r="E101" s="34">
        <f t="shared" si="10"/>
        <v>0</v>
      </c>
      <c r="F101" s="9">
        <v>12</v>
      </c>
      <c r="G101" s="33">
        <v>10082647185033</v>
      </c>
      <c r="H101" s="9">
        <v>120</v>
      </c>
      <c r="I101" s="33">
        <v>20082647185030</v>
      </c>
      <c r="J101" s="5">
        <v>82647185036</v>
      </c>
      <c r="L101"/>
      <c r="M101"/>
      <c r="N101"/>
      <c r="O101"/>
      <c r="P101"/>
      <c r="Q101" s="27"/>
      <c r="R101" s="7"/>
      <c r="S101" s="27"/>
      <c r="T101" s="28"/>
    </row>
    <row r="102" spans="1:20" s="43" customFormat="1" x14ac:dyDescent="0.2">
      <c r="A102" t="s">
        <v>149</v>
      </c>
      <c r="B102" t="s">
        <v>150</v>
      </c>
      <c r="C102" s="19">
        <v>32.305900000000001</v>
      </c>
      <c r="D102" s="30">
        <f t="shared" si="9"/>
        <v>0</v>
      </c>
      <c r="E102" s="34">
        <f t="shared" si="10"/>
        <v>0</v>
      </c>
      <c r="F102" s="9">
        <v>12</v>
      </c>
      <c r="G102" s="33">
        <v>10082647185026</v>
      </c>
      <c r="H102" s="9">
        <v>72</v>
      </c>
      <c r="I102" s="33">
        <v>20082647185023</v>
      </c>
      <c r="J102" s="5">
        <v>82647185029</v>
      </c>
      <c r="L102"/>
      <c r="M102"/>
      <c r="N102"/>
      <c r="O102"/>
      <c r="P102"/>
      <c r="Q102" s="27"/>
      <c r="R102" s="7"/>
      <c r="S102" s="27"/>
      <c r="T102" s="28"/>
    </row>
    <row r="103" spans="1:20" s="43" customFormat="1" x14ac:dyDescent="0.2">
      <c r="A103" t="s">
        <v>151</v>
      </c>
      <c r="B103" t="s">
        <v>152</v>
      </c>
      <c r="C103" s="19">
        <v>66.528000000000006</v>
      </c>
      <c r="D103" s="30">
        <f t="shared" si="9"/>
        <v>0</v>
      </c>
      <c r="E103" s="34">
        <f t="shared" si="10"/>
        <v>0</v>
      </c>
      <c r="F103" s="9">
        <v>2</v>
      </c>
      <c r="G103" s="33">
        <v>10082647185019</v>
      </c>
      <c r="H103" s="9">
        <v>20</v>
      </c>
      <c r="I103" s="33">
        <v>20082647185016</v>
      </c>
      <c r="J103" s="5">
        <v>82647185012</v>
      </c>
      <c r="L103"/>
      <c r="M103"/>
      <c r="N103"/>
      <c r="O103"/>
      <c r="P103"/>
      <c r="Q103" s="27"/>
      <c r="R103" s="7"/>
      <c r="S103" s="27"/>
      <c r="T103" s="28"/>
    </row>
    <row r="104" spans="1:20" s="43" customFormat="1" x14ac:dyDescent="0.2">
      <c r="A104" t="s">
        <v>153</v>
      </c>
      <c r="B104" t="s">
        <v>154</v>
      </c>
      <c r="C104" s="19">
        <v>116.20510000000002</v>
      </c>
      <c r="D104" s="30">
        <f t="shared" si="9"/>
        <v>0</v>
      </c>
      <c r="E104" s="34">
        <f t="shared" si="10"/>
        <v>0</v>
      </c>
      <c r="F104" s="9">
        <v>2</v>
      </c>
      <c r="G104" s="33">
        <v>10082647184999</v>
      </c>
      <c r="H104" s="9">
        <v>20</v>
      </c>
      <c r="I104" s="33">
        <v>20082647184996</v>
      </c>
      <c r="J104" s="5">
        <v>82647184992</v>
      </c>
      <c r="L104"/>
      <c r="M104"/>
      <c r="N104"/>
      <c r="O104"/>
      <c r="P104"/>
      <c r="Q104" s="27"/>
      <c r="R104" s="7"/>
      <c r="S104" s="27"/>
      <c r="T104" s="28"/>
    </row>
    <row r="105" spans="1:20" x14ac:dyDescent="0.2">
      <c r="A105" t="s">
        <v>155</v>
      </c>
      <c r="B105" t="s">
        <v>156</v>
      </c>
      <c r="C105" s="19">
        <v>116.10060000000001</v>
      </c>
      <c r="D105" s="30">
        <f t="shared" si="9"/>
        <v>0</v>
      </c>
      <c r="E105" s="34">
        <f t="shared" si="10"/>
        <v>0</v>
      </c>
      <c r="F105" s="9">
        <v>2</v>
      </c>
      <c r="G105" s="33">
        <v>10082647184982</v>
      </c>
      <c r="H105" s="9">
        <v>20</v>
      </c>
      <c r="I105" s="33">
        <v>20082647184989</v>
      </c>
      <c r="J105" s="5">
        <v>82647184985</v>
      </c>
      <c r="Q105" s="27"/>
      <c r="R105" s="7"/>
      <c r="S105" s="27"/>
      <c r="T105" s="28"/>
    </row>
    <row r="106" spans="1:20" x14ac:dyDescent="0.2">
      <c r="A106" t="s">
        <v>157</v>
      </c>
      <c r="B106" t="s">
        <v>158</v>
      </c>
      <c r="C106" s="19">
        <v>135.0316</v>
      </c>
      <c r="D106" s="30">
        <f t="shared" si="9"/>
        <v>0</v>
      </c>
      <c r="E106" s="34">
        <f t="shared" si="10"/>
        <v>0</v>
      </c>
      <c r="F106" s="9">
        <v>2</v>
      </c>
      <c r="G106" s="33">
        <v>10082647185002</v>
      </c>
      <c r="H106" s="9">
        <v>20</v>
      </c>
      <c r="I106" s="33">
        <v>20082647185009</v>
      </c>
      <c r="J106" s="5">
        <v>82647185005</v>
      </c>
      <c r="Q106" s="27"/>
      <c r="R106" s="7"/>
      <c r="S106" s="27"/>
      <c r="T106" s="28"/>
    </row>
    <row r="107" spans="1:20" x14ac:dyDescent="0.2">
      <c r="A107" t="s">
        <v>159</v>
      </c>
      <c r="B107" t="s">
        <v>160</v>
      </c>
      <c r="C107" s="19">
        <v>11.6776</v>
      </c>
      <c r="D107" s="31">
        <f t="shared" si="9"/>
        <v>0</v>
      </c>
      <c r="E107" s="32">
        <f t="shared" si="10"/>
        <v>0</v>
      </c>
      <c r="F107" s="9">
        <v>1</v>
      </c>
      <c r="G107" s="33">
        <v>10082647065137</v>
      </c>
      <c r="H107" s="9">
        <v>100</v>
      </c>
      <c r="I107" s="33">
        <v>20082647065134</v>
      </c>
      <c r="J107" s="5">
        <v>82647065130</v>
      </c>
      <c r="Q107" s="27"/>
      <c r="R107" s="7"/>
      <c r="S107" s="27"/>
      <c r="T107" s="28"/>
    </row>
    <row r="108" spans="1:20" x14ac:dyDescent="0.2">
      <c r="A108" s="1" t="s">
        <v>161</v>
      </c>
      <c r="B108" s="7"/>
      <c r="C108" s="41"/>
      <c r="D108" s="30" t="s">
        <v>5</v>
      </c>
      <c r="E108" s="44" t="s">
        <v>5</v>
      </c>
      <c r="F108" s="42"/>
      <c r="G108" s="27"/>
      <c r="H108" s="42"/>
      <c r="I108" s="27"/>
      <c r="J108" s="28"/>
      <c r="Q108" s="27"/>
      <c r="R108" s="7"/>
      <c r="S108" s="27"/>
      <c r="T108" s="28"/>
    </row>
    <row r="109" spans="1:20" x14ac:dyDescent="0.2">
      <c r="A109" s="45" t="s">
        <v>162</v>
      </c>
      <c r="B109" s="7" t="s">
        <v>163</v>
      </c>
      <c r="C109" s="44">
        <v>6.6066000000000011</v>
      </c>
      <c r="D109" s="30">
        <f>$E$6</f>
        <v>0</v>
      </c>
      <c r="E109" s="44">
        <f>C109*D109</f>
        <v>0</v>
      </c>
      <c r="F109" s="42">
        <v>50</v>
      </c>
      <c r="G109" s="27">
        <v>10082647026930</v>
      </c>
      <c r="H109" s="42">
        <v>500</v>
      </c>
      <c r="I109" s="27">
        <v>20082647026937</v>
      </c>
      <c r="J109" s="28">
        <v>82647026933</v>
      </c>
      <c r="Q109" s="27"/>
      <c r="R109" s="7"/>
      <c r="S109" s="27"/>
      <c r="T109" s="28"/>
    </row>
    <row r="110" spans="1:20" x14ac:dyDescent="0.2">
      <c r="A110" s="45" t="s">
        <v>164</v>
      </c>
      <c r="B110" s="46" t="s">
        <v>165</v>
      </c>
      <c r="C110" s="44">
        <v>4.3890000000000002</v>
      </c>
      <c r="D110" s="30">
        <f>$E$6</f>
        <v>0</v>
      </c>
      <c r="E110" s="44">
        <f>C110*D110</f>
        <v>0</v>
      </c>
      <c r="F110" s="42">
        <v>20</v>
      </c>
      <c r="G110" s="27">
        <v>10082647178493</v>
      </c>
      <c r="H110" s="42">
        <v>200</v>
      </c>
      <c r="I110" s="27">
        <v>20082647178490</v>
      </c>
      <c r="J110" s="28">
        <v>82647178496</v>
      </c>
      <c r="Q110" s="27"/>
      <c r="R110" s="7"/>
      <c r="S110" s="27"/>
      <c r="T110" s="28"/>
    </row>
    <row r="111" spans="1:20" x14ac:dyDescent="0.2">
      <c r="A111" t="s">
        <v>166</v>
      </c>
      <c r="B111" t="s">
        <v>167</v>
      </c>
      <c r="C111" s="44">
        <v>6.3184000000000005</v>
      </c>
      <c r="D111" s="30">
        <f>$E$6</f>
        <v>0</v>
      </c>
      <c r="E111" s="44">
        <f>C111*D111</f>
        <v>0</v>
      </c>
      <c r="F111" s="42">
        <v>20</v>
      </c>
      <c r="G111" s="27">
        <v>10082647193335</v>
      </c>
      <c r="H111" s="42">
        <v>200</v>
      </c>
      <c r="I111" s="27">
        <v>20082647193332</v>
      </c>
      <c r="J111" s="28">
        <v>82647193338</v>
      </c>
      <c r="Q111" s="27"/>
      <c r="R111" s="7"/>
      <c r="S111" s="27"/>
      <c r="T111" s="28"/>
    </row>
    <row r="112" spans="1:20" x14ac:dyDescent="0.2">
      <c r="A112" s="1" t="s">
        <v>168</v>
      </c>
      <c r="D112" s="30"/>
      <c r="E112" s="44"/>
      <c r="Q112" s="27"/>
      <c r="R112" s="7"/>
      <c r="S112" s="27"/>
      <c r="T112" s="28"/>
    </row>
    <row r="113" spans="1:20" s="47" customFormat="1" x14ac:dyDescent="0.2">
      <c r="A113" s="47" t="s">
        <v>169</v>
      </c>
      <c r="B113" s="47" t="s">
        <v>170</v>
      </c>
      <c r="C113" s="48">
        <v>3.4650000000000003</v>
      </c>
      <c r="D113" s="31">
        <f t="shared" ref="D113:D122" si="11">$E$6</f>
        <v>0</v>
      </c>
      <c r="E113" s="32">
        <f t="shared" ref="E113:E122" si="12">C113*D113</f>
        <v>0</v>
      </c>
      <c r="F113" s="49">
        <v>25</v>
      </c>
      <c r="G113" s="50">
        <v>10082647167640</v>
      </c>
      <c r="H113" s="49">
        <v>100</v>
      </c>
      <c r="I113" s="50">
        <v>20082647167647</v>
      </c>
      <c r="J113" s="51">
        <v>82647167643</v>
      </c>
      <c r="L113"/>
      <c r="M113"/>
      <c r="N113"/>
      <c r="O113"/>
      <c r="P113"/>
      <c r="Q113" s="27"/>
      <c r="R113" s="7"/>
      <c r="S113" s="27"/>
      <c r="T113" s="28"/>
    </row>
    <row r="114" spans="1:20" s="47" customFormat="1" x14ac:dyDescent="0.2">
      <c r="A114" s="47" t="s">
        <v>171</v>
      </c>
      <c r="B114" s="47" t="s">
        <v>172</v>
      </c>
      <c r="C114" s="48">
        <v>3.9732000000000003</v>
      </c>
      <c r="D114" s="31">
        <f t="shared" si="11"/>
        <v>0</v>
      </c>
      <c r="E114" s="32">
        <f t="shared" si="12"/>
        <v>0</v>
      </c>
      <c r="F114" s="49">
        <v>25</v>
      </c>
      <c r="G114" s="50">
        <v>10082647167657</v>
      </c>
      <c r="H114" s="49">
        <v>100</v>
      </c>
      <c r="I114" s="50">
        <v>20082647167654</v>
      </c>
      <c r="J114" s="51">
        <v>82647167650</v>
      </c>
      <c r="L114"/>
      <c r="M114"/>
      <c r="N114"/>
      <c r="O114"/>
      <c r="P114"/>
      <c r="Q114" s="27"/>
      <c r="R114" s="7"/>
      <c r="S114" s="27"/>
      <c r="T114" s="28"/>
    </row>
    <row r="115" spans="1:20" s="47" customFormat="1" x14ac:dyDescent="0.2">
      <c r="A115" s="47" t="s">
        <v>173</v>
      </c>
      <c r="B115" s="47" t="s">
        <v>174</v>
      </c>
      <c r="C115" s="48">
        <v>4.9093000000000009</v>
      </c>
      <c r="D115" s="31">
        <f t="shared" si="11"/>
        <v>0</v>
      </c>
      <c r="E115" s="32">
        <f t="shared" si="12"/>
        <v>0</v>
      </c>
      <c r="F115" s="49">
        <v>10</v>
      </c>
      <c r="G115" s="50">
        <v>10082647167664</v>
      </c>
      <c r="H115" s="49">
        <v>40</v>
      </c>
      <c r="I115" s="50">
        <v>20082647167661</v>
      </c>
      <c r="J115" s="51">
        <v>82647167667</v>
      </c>
      <c r="L115"/>
      <c r="M115"/>
      <c r="N115"/>
      <c r="O115"/>
      <c r="P115"/>
      <c r="Q115" s="27"/>
      <c r="R115" s="7"/>
      <c r="S115" s="27"/>
      <c r="T115" s="28"/>
    </row>
    <row r="116" spans="1:20" s="47" customFormat="1" x14ac:dyDescent="0.2">
      <c r="A116" s="47" t="s">
        <v>175</v>
      </c>
      <c r="B116" s="47" t="s">
        <v>176</v>
      </c>
      <c r="C116" s="48">
        <v>7.2072000000000003</v>
      </c>
      <c r="D116" s="52">
        <f t="shared" si="11"/>
        <v>0</v>
      </c>
      <c r="E116" s="53">
        <f t="shared" si="12"/>
        <v>0</v>
      </c>
      <c r="F116" s="49">
        <v>10</v>
      </c>
      <c r="G116" s="50">
        <v>10082647167671</v>
      </c>
      <c r="H116" s="49">
        <v>40</v>
      </c>
      <c r="I116" s="50">
        <v>20082647167678</v>
      </c>
      <c r="J116" s="51">
        <v>82647167674</v>
      </c>
      <c r="L116"/>
      <c r="M116"/>
      <c r="N116"/>
      <c r="O116"/>
      <c r="P116"/>
      <c r="Q116" s="27"/>
      <c r="R116" s="7"/>
      <c r="S116" s="27"/>
      <c r="T116" s="28"/>
    </row>
    <row r="117" spans="1:20" s="47" customFormat="1" x14ac:dyDescent="0.2">
      <c r="A117" s="47" t="s">
        <v>177</v>
      </c>
      <c r="B117" s="47" t="s">
        <v>178</v>
      </c>
      <c r="C117" s="48">
        <v>7.5075000000000012</v>
      </c>
      <c r="D117" s="52">
        <f t="shared" si="11"/>
        <v>0</v>
      </c>
      <c r="E117" s="53">
        <f t="shared" si="12"/>
        <v>0</v>
      </c>
      <c r="F117" s="49">
        <v>10</v>
      </c>
      <c r="G117" s="50">
        <v>10082647167688</v>
      </c>
      <c r="H117" s="49">
        <v>40</v>
      </c>
      <c r="I117" s="50">
        <v>20082647167685</v>
      </c>
      <c r="J117" s="51">
        <v>82647167681</v>
      </c>
      <c r="L117"/>
      <c r="M117"/>
      <c r="N117"/>
      <c r="O117"/>
      <c r="P117"/>
      <c r="Q117" s="27"/>
      <c r="R117" s="7"/>
      <c r="S117" s="27"/>
      <c r="T117" s="28"/>
    </row>
    <row r="118" spans="1:20" s="47" customFormat="1" x14ac:dyDescent="0.2">
      <c r="A118" s="47" t="s">
        <v>179</v>
      </c>
      <c r="B118" s="47" t="s">
        <v>180</v>
      </c>
      <c r="C118" s="48">
        <v>3.4650000000000003</v>
      </c>
      <c r="D118" s="52">
        <f t="shared" si="11"/>
        <v>0</v>
      </c>
      <c r="E118" s="53">
        <f t="shared" si="12"/>
        <v>0</v>
      </c>
      <c r="F118" s="49">
        <v>25</v>
      </c>
      <c r="G118" s="50">
        <v>10082647167695</v>
      </c>
      <c r="H118" s="49">
        <v>100</v>
      </c>
      <c r="I118" s="50">
        <v>20082647167692</v>
      </c>
      <c r="J118" s="51">
        <v>82647167698</v>
      </c>
      <c r="L118"/>
      <c r="M118"/>
      <c r="N118"/>
      <c r="O118"/>
      <c r="P118"/>
      <c r="Q118" s="27"/>
      <c r="R118" s="7"/>
      <c r="S118" s="27"/>
      <c r="T118" s="28"/>
    </row>
    <row r="119" spans="1:20" s="47" customFormat="1" x14ac:dyDescent="0.2">
      <c r="A119" s="47" t="s">
        <v>181</v>
      </c>
      <c r="B119" s="47" t="s">
        <v>182</v>
      </c>
      <c r="C119" s="48">
        <v>3.9732000000000003</v>
      </c>
      <c r="D119" s="52">
        <f t="shared" si="11"/>
        <v>0</v>
      </c>
      <c r="E119" s="53">
        <f t="shared" si="12"/>
        <v>0</v>
      </c>
      <c r="F119" s="49">
        <v>25</v>
      </c>
      <c r="G119" s="50">
        <v>10082647167701</v>
      </c>
      <c r="H119" s="49">
        <v>100</v>
      </c>
      <c r="I119" s="50">
        <v>20082647167708</v>
      </c>
      <c r="J119" s="51">
        <v>82647167704</v>
      </c>
      <c r="L119"/>
      <c r="M119"/>
      <c r="N119"/>
      <c r="O119"/>
      <c r="P119"/>
      <c r="Q119" s="27"/>
      <c r="R119" s="7"/>
      <c r="S119" s="27"/>
      <c r="T119" s="28"/>
    </row>
    <row r="120" spans="1:20" s="47" customFormat="1" x14ac:dyDescent="0.2">
      <c r="A120" s="47" t="s">
        <v>183</v>
      </c>
      <c r="B120" s="47" t="s">
        <v>184</v>
      </c>
      <c r="C120" s="48">
        <v>4.9093000000000009</v>
      </c>
      <c r="D120" s="52">
        <f t="shared" si="11"/>
        <v>0</v>
      </c>
      <c r="E120" s="53">
        <f t="shared" si="12"/>
        <v>0</v>
      </c>
      <c r="F120" s="49">
        <v>10</v>
      </c>
      <c r="G120" s="50">
        <v>10082647167718</v>
      </c>
      <c r="H120" s="49">
        <v>40</v>
      </c>
      <c r="I120" s="50">
        <v>20082647167715</v>
      </c>
      <c r="J120" s="51">
        <v>82647167711</v>
      </c>
      <c r="L120"/>
      <c r="M120"/>
      <c r="N120"/>
      <c r="O120"/>
      <c r="P120"/>
      <c r="Q120" s="27"/>
      <c r="R120" s="7"/>
      <c r="S120" s="27"/>
      <c r="T120" s="28"/>
    </row>
    <row r="121" spans="1:20" s="47" customFormat="1" x14ac:dyDescent="0.2">
      <c r="A121" s="47" t="s">
        <v>185</v>
      </c>
      <c r="B121" s="47" t="s">
        <v>186</v>
      </c>
      <c r="C121" s="48">
        <v>7.5658000000000003</v>
      </c>
      <c r="D121" s="52">
        <f t="shared" si="11"/>
        <v>0</v>
      </c>
      <c r="E121" s="53">
        <f t="shared" si="12"/>
        <v>0</v>
      </c>
      <c r="F121" s="49">
        <v>10</v>
      </c>
      <c r="G121" s="50">
        <v>10082647167725</v>
      </c>
      <c r="H121" s="49">
        <v>40</v>
      </c>
      <c r="I121" s="50">
        <v>20082647167722</v>
      </c>
      <c r="J121" s="51">
        <v>82647167728</v>
      </c>
      <c r="L121"/>
      <c r="M121"/>
      <c r="N121"/>
      <c r="O121"/>
      <c r="P121"/>
      <c r="Q121" s="27"/>
      <c r="R121" s="7"/>
      <c r="S121" s="27"/>
      <c r="T121" s="28"/>
    </row>
    <row r="122" spans="1:20" s="47" customFormat="1" x14ac:dyDescent="0.2">
      <c r="A122" s="47" t="s">
        <v>187</v>
      </c>
      <c r="B122" s="47" t="s">
        <v>188</v>
      </c>
      <c r="C122" s="48">
        <v>7.8540000000000001</v>
      </c>
      <c r="D122" s="52">
        <f t="shared" si="11"/>
        <v>0</v>
      </c>
      <c r="E122" s="53">
        <f t="shared" si="12"/>
        <v>0</v>
      </c>
      <c r="F122" s="49">
        <v>10</v>
      </c>
      <c r="G122" s="50">
        <v>10082647167732</v>
      </c>
      <c r="H122" s="49">
        <v>40</v>
      </c>
      <c r="I122" s="50">
        <v>20082647167739</v>
      </c>
      <c r="J122" s="51">
        <v>82647167735</v>
      </c>
      <c r="L122"/>
      <c r="M122"/>
      <c r="N122"/>
      <c r="O122"/>
      <c r="P122"/>
      <c r="Q122" s="27"/>
      <c r="R122" s="7"/>
      <c r="S122" s="27"/>
      <c r="T122" s="28"/>
    </row>
    <row r="123" spans="1:20" s="47" customFormat="1" x14ac:dyDescent="0.2">
      <c r="C123" s="48"/>
      <c r="F123" s="49"/>
      <c r="G123" s="50"/>
      <c r="H123" s="49"/>
      <c r="I123" s="50"/>
      <c r="J123" s="51"/>
      <c r="L123"/>
      <c r="M123"/>
      <c r="N123"/>
      <c r="O123"/>
      <c r="P123"/>
      <c r="Q123" s="27"/>
      <c r="R123" s="7"/>
      <c r="S123" s="27"/>
      <c r="T123" s="28"/>
    </row>
    <row r="124" spans="1:20" x14ac:dyDescent="0.2">
      <c r="B124" t="s">
        <v>5</v>
      </c>
    </row>
    <row r="125" spans="1:20" x14ac:dyDescent="0.2">
      <c r="B125" t="s">
        <v>5</v>
      </c>
    </row>
  </sheetData>
  <autoFilter ref="A5:J122" xr:uid="{00000000-0001-0000-0000-000000000000}"/>
  <printOptions horizontalCentered="1" gridLines="1"/>
  <pageMargins left="0.25" right="0.25" top="1" bottom="1" header="0.25" footer="0.25"/>
  <pageSetup scale="59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WSF</vt:lpstr>
      <vt:lpstr>WSF!Print_Area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Marshall</dc:creator>
  <cp:lastModifiedBy>Hunt, Melissa</cp:lastModifiedBy>
  <dcterms:created xsi:type="dcterms:W3CDTF">2023-01-20T19:03:24Z</dcterms:created>
  <dcterms:modified xsi:type="dcterms:W3CDTF">2024-05-20T17:44:02Z</dcterms:modified>
</cp:coreProperties>
</file>